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jpeg" ContentType="image/jpeg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9200" yWindow="-15" windowWidth="19245" windowHeight="19965"/>
  </bookViews>
  <sheets>
    <sheet name="Front" sheetId="2" r:id="rId1"/>
    <sheet name="Back" sheetId="3" r:id="rId2"/>
    <sheet name="Graph_Vehicles" sheetId="5" r:id="rId3"/>
    <sheet name="Graph_Walktrips" sheetId="6" r:id="rId4"/>
    <sheet name="Graph_Purpose" sheetId="7" r:id="rId5"/>
    <sheet name="Graph_Flextime" sheetId="8" r:id="rId6"/>
  </sheets>
  <externalReferences>
    <externalReference r:id="rId7"/>
  </externalReferences>
  <definedNames>
    <definedName name="IDX" localSheetId="3">Graph_Walktrips!$A$1</definedName>
    <definedName name="_xlnm.Print_Area" localSheetId="1">Back!$A$1:$AI$37</definedName>
    <definedName name="_xlnm.Print_Area" localSheetId="0">Front!$A$1:$AI$40</definedName>
  </definedNames>
  <calcPr calcId="125725"/>
</workbook>
</file>

<file path=xl/calcChain.xml><?xml version="1.0" encoding="utf-8"?>
<calcChain xmlns="http://schemas.openxmlformats.org/spreadsheetml/2006/main">
  <c r="J13" i="8"/>
  <c r="I13"/>
  <c r="M15"/>
  <c r="L15"/>
  <c r="K15"/>
  <c r="J15"/>
  <c r="I15"/>
  <c r="M14"/>
  <c r="L14"/>
  <c r="K14"/>
  <c r="J14"/>
  <c r="I14"/>
  <c r="M13"/>
  <c r="L13"/>
  <c r="K13"/>
  <c r="C9" i="5" l="1"/>
  <c r="D9"/>
  <c r="E9"/>
  <c r="F9"/>
</calcChain>
</file>

<file path=xl/sharedStrings.xml><?xml version="1.0" encoding="utf-8"?>
<sst xmlns="http://schemas.openxmlformats.org/spreadsheetml/2006/main" count="173" uniqueCount="125">
  <si>
    <t>Persons</t>
  </si>
  <si>
    <t>Vehicles</t>
  </si>
  <si>
    <t>Drivers</t>
  </si>
  <si>
    <t>Workers</t>
  </si>
  <si>
    <t>Number of Vehicles</t>
  </si>
  <si>
    <t>4+</t>
  </si>
  <si>
    <t>All</t>
  </si>
  <si>
    <t>Person Trips</t>
  </si>
  <si>
    <t>Person Miles</t>
  </si>
  <si>
    <t>Vehicle Trips</t>
  </si>
  <si>
    <t xml:space="preserve">Vehicle Miles </t>
  </si>
  <si>
    <t>Van</t>
  </si>
  <si>
    <t>SUV</t>
  </si>
  <si>
    <t>Work</t>
  </si>
  <si>
    <t>Work-Related</t>
  </si>
  <si>
    <t>Shopping</t>
  </si>
  <si>
    <t>Income</t>
  </si>
  <si>
    <t>Auto</t>
  </si>
  <si>
    <t>Pickup</t>
  </si>
  <si>
    <t>$25k - $50k</t>
  </si>
  <si>
    <t>$50k - $75k</t>
  </si>
  <si>
    <t>$75k +</t>
  </si>
  <si>
    <t>ALL</t>
  </si>
  <si>
    <t>5,000 - 9,999</t>
  </si>
  <si>
    <t>10,000 - 14,999</t>
  </si>
  <si>
    <t>15,000 - 19,999</t>
  </si>
  <si>
    <t>20,000 - 24,999</t>
  </si>
  <si>
    <t>25,000 +</t>
  </si>
  <si>
    <t>Travel Generators Per Household</t>
  </si>
  <si>
    <t>Annual Miles</t>
  </si>
  <si>
    <t>16-20</t>
  </si>
  <si>
    <t>21-24</t>
  </si>
  <si>
    <t>25-34</t>
  </si>
  <si>
    <t>35-44</t>
  </si>
  <si>
    <t>45-54</t>
  </si>
  <si>
    <t>55-64</t>
  </si>
  <si>
    <t>65-74</t>
  </si>
  <si>
    <t>75+</t>
  </si>
  <si>
    <t>All Ages</t>
  </si>
  <si>
    <t>Safety Related Data</t>
  </si>
  <si>
    <t>Age Group</t>
  </si>
  <si>
    <t>Notes</t>
  </si>
  <si>
    <t>Miles*</t>
  </si>
  <si>
    <t>Fatalities**</t>
  </si>
  <si>
    <t>Injuries**</t>
  </si>
  <si>
    <t>Percent of Person Trips</t>
  </si>
  <si>
    <t xml:space="preserve">Alternate Trip Purposes </t>
  </si>
  <si>
    <t>Home Based Work</t>
  </si>
  <si>
    <t>Home Based Shop</t>
  </si>
  <si>
    <t>Home Based Soc/Rec</t>
  </si>
  <si>
    <t>Home Based Other</t>
  </si>
  <si>
    <t xml:space="preserve">Not Home Based </t>
  </si>
  <si>
    <t xml:space="preserve">Total </t>
  </si>
  <si>
    <t>Urban/Rural Vehicle Travel</t>
  </si>
  <si>
    <t>Trip Purpose</t>
  </si>
  <si>
    <t>Urban</t>
  </si>
  <si>
    <t>Rural</t>
  </si>
  <si>
    <t>Family/Personal</t>
  </si>
  <si>
    <t>Other</t>
  </si>
  <si>
    <t>Average Annual VMT/Driver</t>
  </si>
  <si>
    <t>Worker</t>
  </si>
  <si>
    <t>Yes</t>
  </si>
  <si>
    <t>No</t>
  </si>
  <si>
    <t>Male</t>
  </si>
  <si>
    <t>Female</t>
  </si>
  <si>
    <t>Average Annual Person Trips Per Household</t>
  </si>
  <si>
    <t>Daily Travel Per Person</t>
  </si>
  <si>
    <t>10-15</t>
  </si>
  <si>
    <t>5-9</t>
  </si>
  <si>
    <t>** Rate per 100,000 Population</t>
  </si>
  <si>
    <t>Trip Length (miles)</t>
  </si>
  <si>
    <t>Trip Time (minutes)</t>
  </si>
  <si>
    <t>75k +</t>
  </si>
  <si>
    <t>50k-75k</t>
  </si>
  <si>
    <t>25k-50k</t>
  </si>
  <si>
    <t>LT 25k</t>
  </si>
  <si>
    <t>Derived total HH income</t>
  </si>
  <si>
    <t>Respondent gender</t>
  </si>
  <si>
    <t>2009 NHTS</t>
  </si>
  <si>
    <t>Number of Workers (Thousands)</t>
  </si>
  <si>
    <t>Home Based Purposes</t>
  </si>
  <si>
    <t>Worker and Gender VMT</t>
  </si>
  <si>
    <t>0 - 4</t>
  </si>
  <si>
    <t>5 - 9</t>
  </si>
  <si>
    <t>10 - 14</t>
  </si>
  <si>
    <t>15+</t>
  </si>
  <si>
    <t>8 to 99</t>
  </si>
  <si>
    <t>4 to 7</t>
  </si>
  <si>
    <t>1 to 3</t>
  </si>
  <si>
    <t>Percent</t>
  </si>
  <si>
    <t>Sum (Thousands)</t>
  </si>
  <si>
    <t>Sample Size</t>
  </si>
  <si>
    <t>Number of Persons</t>
  </si>
  <si>
    <t>Number of walk trips in past week</t>
  </si>
  <si>
    <t>Shop</t>
  </si>
  <si>
    <t xml:space="preserve">Social </t>
  </si>
  <si>
    <t>Family</t>
  </si>
  <si>
    <t>Average Annual Vehicle Miles Per Household</t>
  </si>
  <si>
    <t xml:space="preserve"> </t>
  </si>
  <si>
    <r>
      <t xml:space="preserve">** </t>
    </r>
    <r>
      <rPr>
        <i/>
        <sz val="10.5"/>
        <color rgb="FF000000"/>
        <rFont val="Calibri"/>
        <family val="2"/>
        <scheme val="minor"/>
      </rPr>
      <t xml:space="preserve">Source: NHTSA, </t>
    </r>
    <r>
      <rPr>
        <sz val="10.5"/>
        <color rgb="FF000000"/>
        <rFont val="Calibri"/>
        <family val="2"/>
        <scheme val="minor"/>
      </rPr>
      <t>Traffic Safety Facts</t>
    </r>
  </si>
  <si>
    <t xml:space="preserve">               </t>
  </si>
  <si>
    <t>*  Annual Person Miles Per Person in Private Vehicle</t>
  </si>
  <si>
    <t xml:space="preserve">     Annual Gas Cost by Vehicle Type and Miles (Dollars)</t>
  </si>
  <si>
    <t>Social Recreation</t>
  </si>
  <si>
    <t xml:space="preserve">     Based on the latest data gathered from the Federal Highway Administration's (FHWA) 2009 National Household Travel Survey (NHTS). </t>
  </si>
  <si>
    <t xml:space="preserve">           Based on the latest data gathered from the Federal Highway Administration's (FHWA) 2009 National Household Travel Survey (NHTS). </t>
  </si>
  <si>
    <t>&lt; $25k</t>
  </si>
  <si>
    <t>Vehicle Miles</t>
  </si>
  <si>
    <t>No. of walk trips in past week</t>
  </si>
  <si>
    <t xml:space="preserve">Estimated Number of Walk Trips in Past Week </t>
  </si>
  <si>
    <t xml:space="preserve"> 0</t>
  </si>
  <si>
    <t xml:space="preserve"> 1 - 3</t>
  </si>
  <si>
    <t xml:space="preserve"> 4 - 7</t>
  </si>
  <si>
    <t xml:space="preserve"> 8+</t>
  </si>
  <si>
    <t>Graph Legend</t>
  </si>
  <si>
    <t xml:space="preserve">2009 NHTS </t>
  </si>
  <si>
    <t>Vehicles by Type and Age</t>
  </si>
  <si>
    <t>2001 NHTS and 2009 NHTS</t>
  </si>
  <si>
    <t>FLEXTIME: Respondent can set or change start time of work day</t>
  </si>
  <si>
    <t>Workers with Flexibility of Work Arrival Time</t>
  </si>
  <si>
    <t>Ratio of workers with flextime to all workers</t>
  </si>
  <si>
    <t>Age (years)</t>
  </si>
  <si>
    <t xml:space="preserve">Average Annual Travel Activity per Household by Purpose </t>
  </si>
  <si>
    <t>All Workers*</t>
  </si>
  <si>
    <t>*Workers whos answered yes or no to FLEXTIME.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</si>
</sst>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_([$$-409]* #,##0_);_([$$-409]* \(#,##0\);_([$$-409]* &quot;-&quot;??_);_(@_)"/>
    <numFmt numFmtId="166" formatCode="[$$-409]#,##0_);\([$$-409]#,##0\)"/>
    <numFmt numFmtId="167" formatCode="0.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sz val="12"/>
      <color rgb="FF000000"/>
      <name val="Trebuchet MS"/>
      <family val="2"/>
    </font>
    <font>
      <sz val="2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i/>
      <sz val="8"/>
      <color rgb="FF000000"/>
      <name val="Trebuchet MS"/>
      <family val="2"/>
    </font>
    <font>
      <sz val="11"/>
      <color rgb="FF000000"/>
      <name val="Trebuchet MS"/>
      <family val="2"/>
    </font>
    <font>
      <sz val="10.5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color rgb="FF00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Trebuchet MS"/>
      <family val="2"/>
    </font>
    <font>
      <b/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E29C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rgb="FF3872AC"/>
      </left>
      <right/>
      <top/>
      <bottom style="medium">
        <color rgb="FF3872AC"/>
      </bottom>
      <diagonal/>
    </border>
    <border>
      <left/>
      <right style="medium">
        <color rgb="FF3872AC"/>
      </right>
      <top/>
      <bottom style="medium">
        <color rgb="FF3872AC"/>
      </bottom>
      <diagonal/>
    </border>
    <border>
      <left/>
      <right/>
      <top/>
      <bottom style="medium">
        <color rgb="FF3872AC"/>
      </bottom>
      <diagonal/>
    </border>
    <border>
      <left style="thick">
        <color rgb="FF3872AC"/>
      </left>
      <right/>
      <top/>
      <bottom/>
      <diagonal/>
    </border>
    <border>
      <left/>
      <right style="medium">
        <color rgb="FF3872AC"/>
      </right>
      <top/>
      <bottom/>
      <diagonal/>
    </border>
    <border>
      <left style="thick">
        <color rgb="FF3872AC"/>
      </left>
      <right/>
      <top style="thick">
        <color rgb="FF3872AC"/>
      </top>
      <bottom/>
      <diagonal/>
    </border>
    <border>
      <left/>
      <right style="medium">
        <color rgb="FF3872AC"/>
      </right>
      <top style="thick">
        <color rgb="FF3872AC"/>
      </top>
      <bottom/>
      <diagonal/>
    </border>
    <border>
      <left/>
      <right/>
      <top style="thick">
        <color rgb="FF3872AC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/>
      <right style="medium">
        <color theme="1"/>
      </right>
      <top style="medium">
        <color theme="1"/>
      </top>
      <bottom style="medium">
        <color auto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rgb="FF3872AC"/>
      </left>
      <right style="thick">
        <color rgb="FF3872AC"/>
      </right>
      <top/>
      <bottom/>
      <diagonal/>
    </border>
    <border>
      <left/>
      <right/>
      <top/>
      <bottom style="thick">
        <color rgb="FF3872AC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68">
    <xf numFmtId="0" fontId="0" fillId="0" borderId="0" xfId="0"/>
    <xf numFmtId="0" fontId="19" fillId="33" borderId="0" xfId="0" applyFont="1" applyFill="1" applyBorder="1"/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35" borderId="0" xfId="0" applyFont="1" applyFill="1" applyBorder="1"/>
    <xf numFmtId="0" fontId="0" fillId="35" borderId="0" xfId="0" applyFont="1" applyFill="1" applyBorder="1" applyAlignment="1">
      <alignment vertical="top" wrapText="1"/>
    </xf>
    <xf numFmtId="4" fontId="0" fillId="35" borderId="0" xfId="0" applyNumberFormat="1" applyFont="1" applyFill="1" applyBorder="1" applyAlignment="1">
      <alignment vertical="top" wrapText="1"/>
    </xf>
    <xf numFmtId="0" fontId="21" fillId="35" borderId="0" xfId="0" applyFont="1" applyFill="1" applyBorder="1" applyAlignment="1">
      <alignment horizontal="center"/>
    </xf>
    <xf numFmtId="0" fontId="21" fillId="35" borderId="0" xfId="0" applyFont="1" applyFill="1" applyBorder="1"/>
    <xf numFmtId="0" fontId="0" fillId="35" borderId="0" xfId="0" applyFont="1" applyFill="1"/>
    <xf numFmtId="0" fontId="0" fillId="36" borderId="0" xfId="0" applyFont="1" applyFill="1"/>
    <xf numFmtId="164" fontId="21" fillId="35" borderId="0" xfId="1" applyNumberFormat="1" applyFont="1" applyFill="1" applyBorder="1" applyAlignment="1"/>
    <xf numFmtId="3" fontId="0" fillId="35" borderId="0" xfId="0" applyNumberFormat="1" applyFont="1" applyFill="1" applyBorder="1" applyAlignment="1">
      <alignment vertical="top" wrapText="1"/>
    </xf>
    <xf numFmtId="0" fontId="0" fillId="35" borderId="0" xfId="0" applyFill="1"/>
    <xf numFmtId="0" fontId="0" fillId="0" borderId="0" xfId="0" applyBorder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23" fillId="33" borderId="0" xfId="0" applyFont="1" applyFill="1" applyBorder="1" applyAlignment="1">
      <alignment vertical="top" wrapText="1"/>
    </xf>
    <xf numFmtId="0" fontId="22" fillId="33" borderId="0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vertical="top" wrapText="1"/>
    </xf>
    <xf numFmtId="0" fontId="23" fillId="33" borderId="57" xfId="0" applyFont="1" applyFill="1" applyBorder="1" applyAlignment="1">
      <alignment horizontal="center" vertical="top" wrapText="1"/>
    </xf>
    <xf numFmtId="3" fontId="23" fillId="33" borderId="58" xfId="0" applyNumberFormat="1" applyFont="1" applyFill="1" applyBorder="1" applyAlignment="1">
      <alignment vertical="top" wrapText="1"/>
    </xf>
    <xf numFmtId="3" fontId="23" fillId="33" borderId="59" xfId="0" applyNumberFormat="1" applyFont="1" applyFill="1" applyBorder="1" applyAlignment="1">
      <alignment vertical="top" wrapText="1"/>
    </xf>
    <xf numFmtId="3" fontId="23" fillId="33" borderId="61" xfId="0" applyNumberFormat="1" applyFont="1" applyFill="1" applyBorder="1" applyAlignment="1">
      <alignment vertical="top" wrapText="1"/>
    </xf>
    <xf numFmtId="3" fontId="23" fillId="33" borderId="0" xfId="0" applyNumberFormat="1" applyFont="1" applyFill="1" applyBorder="1" applyAlignment="1">
      <alignment vertical="top" wrapText="1"/>
    </xf>
    <xf numFmtId="0" fontId="25" fillId="33" borderId="0" xfId="0" applyFont="1" applyFill="1" applyBorder="1" applyAlignment="1">
      <alignment vertical="top" wrapText="1"/>
    </xf>
    <xf numFmtId="0" fontId="23" fillId="33" borderId="58" xfId="0" applyFont="1" applyFill="1" applyBorder="1" applyAlignment="1">
      <alignment vertical="top" wrapText="1"/>
    </xf>
    <xf numFmtId="0" fontId="23" fillId="33" borderId="61" xfId="0" applyFont="1" applyFill="1" applyBorder="1" applyAlignment="1">
      <alignment vertical="top" wrapText="1"/>
    </xf>
    <xf numFmtId="0" fontId="27" fillId="0" borderId="0" xfId="0" applyFont="1"/>
    <xf numFmtId="0" fontId="29" fillId="35" borderId="0" xfId="0" applyFont="1" applyFill="1" applyBorder="1" applyAlignment="1"/>
    <xf numFmtId="0" fontId="27" fillId="35" borderId="0" xfId="0" applyFont="1" applyFill="1" applyBorder="1"/>
    <xf numFmtId="0" fontId="27" fillId="0" borderId="0" xfId="0" applyFont="1" applyBorder="1"/>
    <xf numFmtId="167" fontId="27" fillId="35" borderId="0" xfId="45" applyNumberFormat="1" applyFont="1" applyFill="1" applyBorder="1" applyAlignment="1"/>
    <xf numFmtId="167" fontId="29" fillId="35" borderId="0" xfId="45" applyNumberFormat="1" applyFont="1" applyFill="1" applyBorder="1" applyAlignment="1"/>
    <xf numFmtId="0" fontId="16" fillId="0" borderId="0" xfId="0" applyFont="1"/>
    <xf numFmtId="0" fontId="23" fillId="34" borderId="0" xfId="0" applyFont="1" applyFill="1" applyBorder="1" applyAlignment="1">
      <alignment vertical="top" wrapText="1"/>
    </xf>
    <xf numFmtId="49" fontId="0" fillId="0" borderId="0" xfId="0" applyNumberFormat="1"/>
    <xf numFmtId="49" fontId="19" fillId="33" borderId="0" xfId="0" applyNumberFormat="1" applyFont="1" applyFill="1" applyBorder="1"/>
    <xf numFmtId="0" fontId="29" fillId="37" borderId="27" xfId="0" applyFont="1" applyFill="1" applyBorder="1"/>
    <xf numFmtId="0" fontId="29" fillId="37" borderId="28" xfId="0" applyFont="1" applyFill="1" applyBorder="1"/>
    <xf numFmtId="0" fontId="29" fillId="37" borderId="35" xfId="0" applyFont="1" applyFill="1" applyBorder="1" applyAlignment="1"/>
    <xf numFmtId="0" fontId="27" fillId="37" borderId="36" xfId="0" applyFont="1" applyFill="1" applyBorder="1" applyAlignment="1"/>
    <xf numFmtId="0" fontId="29" fillId="37" borderId="37" xfId="0" applyFont="1" applyFill="1" applyBorder="1" applyAlignment="1"/>
    <xf numFmtId="0" fontId="29" fillId="37" borderId="16" xfId="0" applyFont="1" applyFill="1" applyBorder="1" applyAlignment="1"/>
    <xf numFmtId="0" fontId="27" fillId="37" borderId="15" xfId="0" applyFont="1" applyFill="1" applyBorder="1" applyAlignment="1"/>
    <xf numFmtId="0" fontId="29" fillId="37" borderId="32" xfId="0" applyFont="1" applyFill="1" applyBorder="1"/>
    <xf numFmtId="0" fontId="29" fillId="37" borderId="36" xfId="0" applyFont="1" applyFill="1" applyBorder="1" applyAlignment="1"/>
    <xf numFmtId="0" fontId="29" fillId="37" borderId="30" xfId="0" applyFont="1" applyFill="1" applyBorder="1"/>
    <xf numFmtId="0" fontId="29" fillId="37" borderId="14" xfId="0" applyFont="1" applyFill="1" applyBorder="1" applyAlignment="1"/>
    <xf numFmtId="0" fontId="29" fillId="37" borderId="15" xfId="0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35" borderId="23" xfId="0" applyFont="1" applyFill="1" applyBorder="1" applyAlignment="1">
      <alignment horizontal="center"/>
    </xf>
    <xf numFmtId="0" fontId="27" fillId="0" borderId="23" xfId="0" applyFont="1" applyBorder="1"/>
    <xf numFmtId="0" fontId="29" fillId="35" borderId="0" xfId="0" applyFont="1" applyFill="1" applyBorder="1" applyAlignment="1">
      <alignment horizontal="left"/>
    </xf>
    <xf numFmtId="0" fontId="27" fillId="35" borderId="0" xfId="0" applyFont="1" applyFill="1"/>
    <xf numFmtId="0" fontId="29" fillId="35" borderId="0" xfId="0" applyFont="1" applyFill="1" applyBorder="1"/>
    <xf numFmtId="0" fontId="28" fillId="35" borderId="0" xfId="0" applyFont="1" applyFill="1" applyBorder="1" applyAlignment="1"/>
    <xf numFmtId="164" fontId="26" fillId="35" borderId="0" xfId="1" applyNumberFormat="1" applyFont="1" applyFill="1" applyBorder="1" applyAlignment="1"/>
    <xf numFmtId="0" fontId="28" fillId="40" borderId="17" xfId="0" applyFont="1" applyFill="1" applyBorder="1" applyAlignment="1"/>
    <xf numFmtId="0" fontId="28" fillId="40" borderId="18" xfId="0" applyFont="1" applyFill="1" applyBorder="1" applyAlignment="1"/>
    <xf numFmtId="164" fontId="26" fillId="40" borderId="18" xfId="1" applyNumberFormat="1" applyFont="1" applyFill="1" applyBorder="1" applyAlignment="1"/>
    <xf numFmtId="0" fontId="27" fillId="40" borderId="18" xfId="0" applyFont="1" applyFill="1" applyBorder="1"/>
    <xf numFmtId="0" fontId="27" fillId="40" borderId="19" xfId="0" applyFont="1" applyFill="1" applyBorder="1"/>
    <xf numFmtId="164" fontId="26" fillId="40" borderId="20" xfId="1" applyNumberFormat="1" applyFont="1" applyFill="1" applyBorder="1" applyAlignment="1"/>
    <xf numFmtId="164" fontId="26" fillId="40" borderId="0" xfId="1" applyNumberFormat="1" applyFont="1" applyFill="1" applyBorder="1" applyAlignment="1"/>
    <xf numFmtId="0" fontId="27" fillId="40" borderId="0" xfId="0" applyFont="1" applyFill="1" applyBorder="1"/>
    <xf numFmtId="0" fontId="27" fillId="40" borderId="21" xfId="0" applyFont="1" applyFill="1" applyBorder="1"/>
    <xf numFmtId="0" fontId="27" fillId="40" borderId="22" xfId="0" applyFont="1" applyFill="1" applyBorder="1"/>
    <xf numFmtId="164" fontId="26" fillId="40" borderId="23" xfId="1" applyNumberFormat="1" applyFont="1" applyFill="1" applyBorder="1" applyAlignment="1"/>
    <xf numFmtId="0" fontId="27" fillId="40" borderId="23" xfId="0" applyFont="1" applyFill="1" applyBorder="1"/>
    <xf numFmtId="0" fontId="27" fillId="40" borderId="24" xfId="0" applyFont="1" applyFill="1" applyBorder="1"/>
    <xf numFmtId="0" fontId="27" fillId="0" borderId="0" xfId="0" applyFont="1" applyBorder="1" applyAlignment="1"/>
    <xf numFmtId="0" fontId="27" fillId="0" borderId="26" xfId="0" applyFont="1" applyBorder="1"/>
    <xf numFmtId="0" fontId="29" fillId="35" borderId="0" xfId="0" applyFont="1" applyFill="1" applyBorder="1" applyAlignment="1">
      <alignment horizontal="center"/>
    </xf>
    <xf numFmtId="0" fontId="27" fillId="35" borderId="0" xfId="0" applyFont="1" applyFill="1" applyBorder="1" applyAlignment="1">
      <alignment vertical="top" wrapText="1"/>
    </xf>
    <xf numFmtId="3" fontId="27" fillId="35" borderId="0" xfId="0" applyNumberFormat="1" applyFont="1" applyFill="1" applyBorder="1" applyAlignment="1">
      <alignment vertical="top" wrapText="1"/>
    </xf>
    <xf numFmtId="4" fontId="27" fillId="35" borderId="0" xfId="0" applyNumberFormat="1" applyFont="1" applyFill="1" applyBorder="1" applyAlignment="1">
      <alignment vertical="top" wrapText="1"/>
    </xf>
    <xf numFmtId="0" fontId="29" fillId="37" borderId="38" xfId="0" applyFont="1" applyFill="1" applyBorder="1"/>
    <xf numFmtId="0" fontId="27" fillId="37" borderId="39" xfId="0" applyFont="1" applyFill="1" applyBorder="1"/>
    <xf numFmtId="0" fontId="29" fillId="37" borderId="43" xfId="0" applyFont="1" applyFill="1" applyBorder="1"/>
    <xf numFmtId="0" fontId="27" fillId="0" borderId="0" xfId="0" applyFont="1" applyBorder="1" applyAlignment="1">
      <alignment horizontal="center"/>
    </xf>
    <xf numFmtId="0" fontId="27" fillId="35" borderId="0" xfId="0" applyFont="1" applyFill="1" applyBorder="1" applyAlignment="1">
      <alignment horizontal="center"/>
    </xf>
    <xf numFmtId="0" fontId="29" fillId="40" borderId="45" xfId="0" applyFont="1" applyFill="1" applyBorder="1" applyAlignment="1"/>
    <xf numFmtId="0" fontId="29" fillId="40" borderId="46" xfId="0" applyFont="1" applyFill="1" applyBorder="1" applyAlignment="1"/>
    <xf numFmtId="0" fontId="29" fillId="40" borderId="36" xfId="0" applyFont="1" applyFill="1" applyBorder="1" applyAlignment="1"/>
    <xf numFmtId="0" fontId="0" fillId="46" borderId="0" xfId="0" applyFill="1"/>
    <xf numFmtId="0" fontId="0" fillId="37" borderId="0" xfId="0" applyFill="1"/>
    <xf numFmtId="0" fontId="0" fillId="0" borderId="0" xfId="0" applyFill="1" applyBorder="1"/>
    <xf numFmtId="0" fontId="0" fillId="46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46" borderId="0" xfId="0" applyFont="1" applyFill="1"/>
    <xf numFmtId="0" fontId="0" fillId="37" borderId="0" xfId="0" applyFont="1" applyFill="1"/>
    <xf numFmtId="0" fontId="0" fillId="0" borderId="0" xfId="0" applyAlignment="1">
      <alignment horizontal="center"/>
    </xf>
    <xf numFmtId="0" fontId="29" fillId="45" borderId="71" xfId="0" applyFont="1" applyFill="1" applyBorder="1" applyAlignment="1"/>
    <xf numFmtId="0" fontId="29" fillId="45" borderId="72" xfId="0" applyFont="1" applyFill="1" applyBorder="1" applyAlignment="1"/>
    <xf numFmtId="0" fontId="0" fillId="36" borderId="0" xfId="0" applyFill="1"/>
    <xf numFmtId="0" fontId="28" fillId="36" borderId="0" xfId="0" applyFont="1" applyFill="1" applyBorder="1" applyAlignment="1">
      <alignment horizontal="center"/>
    </xf>
    <xf numFmtId="0" fontId="29" fillId="36" borderId="0" xfId="0" applyFont="1" applyFill="1" applyBorder="1" applyAlignment="1">
      <alignment horizontal="center"/>
    </xf>
    <xf numFmtId="164" fontId="26" fillId="36" borderId="0" xfId="1" applyNumberFormat="1" applyFont="1" applyFill="1" applyBorder="1" applyAlignment="1">
      <alignment horizontal="right"/>
    </xf>
    <xf numFmtId="164" fontId="28" fillId="36" borderId="0" xfId="1" applyNumberFormat="1" applyFont="1" applyFill="1" applyBorder="1" applyAlignment="1">
      <alignment horizontal="right"/>
    </xf>
    <xf numFmtId="0" fontId="27" fillId="36" borderId="0" xfId="0" applyFont="1" applyFill="1"/>
    <xf numFmtId="0" fontId="30" fillId="36" borderId="0" xfId="0" applyFont="1" applyFill="1" applyBorder="1" applyAlignment="1">
      <alignment horizontal="center"/>
    </xf>
    <xf numFmtId="164" fontId="27" fillId="36" borderId="0" xfId="1" applyNumberFormat="1" applyFont="1" applyFill="1" applyBorder="1" applyAlignment="1">
      <alignment horizontal="center"/>
    </xf>
    <xf numFmtId="164" fontId="29" fillId="36" borderId="0" xfId="1" applyNumberFormat="1" applyFont="1" applyFill="1" applyBorder="1" applyAlignment="1">
      <alignment horizontal="center"/>
    </xf>
    <xf numFmtId="0" fontId="0" fillId="36" borderId="0" xfId="0" applyFill="1" applyBorder="1"/>
    <xf numFmtId="0" fontId="0" fillId="36" borderId="0" xfId="0" applyFont="1" applyFill="1" applyBorder="1"/>
    <xf numFmtId="0" fontId="21" fillId="36" borderId="0" xfId="0" applyFont="1" applyFill="1" applyBorder="1"/>
    <xf numFmtId="4" fontId="0" fillId="36" borderId="0" xfId="0" applyNumberFormat="1" applyFont="1" applyFill="1" applyBorder="1" applyAlignment="1">
      <alignment vertical="top" wrapText="1"/>
    </xf>
    <xf numFmtId="0" fontId="32" fillId="36" borderId="0" xfId="0" applyFont="1" applyFill="1" applyAlignment="1">
      <alignment vertical="center"/>
    </xf>
    <xf numFmtId="0" fontId="29" fillId="45" borderId="70" xfId="0" applyFont="1" applyFill="1" applyBorder="1" applyAlignment="1">
      <alignment horizontal="left"/>
    </xf>
    <xf numFmtId="0" fontId="32" fillId="36" borderId="0" xfId="0" applyFont="1" applyFill="1" applyAlignment="1"/>
    <xf numFmtId="0" fontId="0" fillId="46" borderId="0" xfId="0" applyFont="1" applyFill="1" applyBorder="1" applyAlignment="1">
      <alignment horizontal="left"/>
    </xf>
    <xf numFmtId="0" fontId="20" fillId="46" borderId="0" xfId="0" applyFont="1" applyFill="1" applyBorder="1" applyAlignment="1">
      <alignment horizontal="left"/>
    </xf>
    <xf numFmtId="0" fontId="0" fillId="37" borderId="0" xfId="0" applyFont="1" applyFill="1" applyBorder="1" applyAlignment="1">
      <alignment horizontal="left"/>
    </xf>
    <xf numFmtId="0" fontId="23" fillId="33" borderId="6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 wrapText="1"/>
    </xf>
    <xf numFmtId="49" fontId="23" fillId="33" borderId="0" xfId="0" applyNumberFormat="1" applyFont="1" applyFill="1" applyBorder="1" applyAlignment="1">
      <alignment horizontal="center" vertical="top" wrapText="1"/>
    </xf>
    <xf numFmtId="10" fontId="19" fillId="33" borderId="0" xfId="0" applyNumberFormat="1" applyFont="1" applyFill="1" applyBorder="1"/>
    <xf numFmtId="0" fontId="23" fillId="33" borderId="0" xfId="0" applyFont="1" applyFill="1" applyBorder="1" applyAlignment="1">
      <alignment horizontal="center" vertical="top" wrapText="1"/>
    </xf>
    <xf numFmtId="0" fontId="23" fillId="33" borderId="60" xfId="0" applyFont="1" applyFill="1" applyBorder="1" applyAlignment="1">
      <alignment horizontal="center" vertical="top" wrapText="1"/>
    </xf>
    <xf numFmtId="0" fontId="23" fillId="33" borderId="61" xfId="0" applyFont="1" applyFill="1" applyBorder="1" applyAlignment="1">
      <alignment horizontal="center" vertical="top" wrapText="1"/>
    </xf>
    <xf numFmtId="0" fontId="34" fillId="33" borderId="0" xfId="0" applyFont="1" applyFill="1" applyBorder="1"/>
    <xf numFmtId="0" fontId="35" fillId="36" borderId="0" xfId="0" applyFont="1" applyFill="1" applyBorder="1" applyAlignment="1">
      <alignment vertical="top" wrapText="1"/>
    </xf>
    <xf numFmtId="0" fontId="35" fillId="36" borderId="0" xfId="0" applyFont="1" applyFill="1" applyBorder="1"/>
    <xf numFmtId="0" fontId="19" fillId="36" borderId="0" xfId="0" applyFont="1" applyFill="1" applyBorder="1"/>
    <xf numFmtId="0" fontId="33" fillId="36" borderId="0" xfId="0" applyFont="1" applyFill="1"/>
    <xf numFmtId="0" fontId="23" fillId="33" borderId="76" xfId="0" applyFont="1" applyFill="1" applyBorder="1" applyAlignment="1">
      <alignment horizontal="center" vertical="top" wrapText="1"/>
    </xf>
    <xf numFmtId="3" fontId="23" fillId="33" borderId="76" xfId="0" applyNumberFormat="1" applyFont="1" applyFill="1" applyBorder="1" applyAlignment="1">
      <alignment vertical="top" wrapText="1"/>
    </xf>
    <xf numFmtId="0" fontId="23" fillId="33" borderId="76" xfId="0" applyFont="1" applyFill="1" applyBorder="1" applyAlignment="1">
      <alignment vertical="top" wrapText="1"/>
    </xf>
    <xf numFmtId="0" fontId="34" fillId="47" borderId="0" xfId="0" applyFont="1" applyFill="1" applyBorder="1"/>
    <xf numFmtId="49" fontId="0" fillId="0" borderId="0" xfId="0" applyNumberFormat="1" applyAlignment="1">
      <alignment horizontal="center"/>
    </xf>
    <xf numFmtId="166" fontId="27" fillId="39" borderId="38" xfId="0" applyNumberFormat="1" applyFont="1" applyFill="1" applyBorder="1" applyAlignment="1">
      <alignment horizontal="center" vertical="top" wrapText="1"/>
    </xf>
    <xf numFmtId="166" fontId="27" fillId="39" borderId="44" xfId="0" applyNumberFormat="1" applyFont="1" applyFill="1" applyBorder="1" applyAlignment="1">
      <alignment horizontal="center" vertical="top" wrapText="1"/>
    </xf>
    <xf numFmtId="166" fontId="27" fillId="39" borderId="14" xfId="0" applyNumberFormat="1" applyFont="1" applyFill="1" applyBorder="1" applyAlignment="1">
      <alignment horizontal="center" vertical="top" wrapText="1"/>
    </xf>
    <xf numFmtId="166" fontId="27" fillId="39" borderId="41" xfId="0" applyNumberFormat="1" applyFont="1" applyFill="1" applyBorder="1" applyAlignment="1">
      <alignment horizontal="center" vertical="top" wrapText="1"/>
    </xf>
    <xf numFmtId="0" fontId="29" fillId="38" borderId="66" xfId="0" applyFont="1" applyFill="1" applyBorder="1" applyAlignment="1">
      <alignment horizontal="center"/>
    </xf>
    <xf numFmtId="0" fontId="29" fillId="38" borderId="65" xfId="0" applyFont="1" applyFill="1" applyBorder="1" applyAlignment="1">
      <alignment horizontal="center"/>
    </xf>
    <xf numFmtId="0" fontId="29" fillId="38" borderId="50" xfId="0" applyFont="1" applyFill="1" applyBorder="1" applyAlignment="1">
      <alignment horizontal="center"/>
    </xf>
    <xf numFmtId="4" fontId="27" fillId="38" borderId="37" xfId="0" applyNumberFormat="1" applyFont="1" applyFill="1" applyBorder="1" applyAlignment="1">
      <alignment horizontal="left" vertical="top" wrapText="1"/>
    </xf>
    <xf numFmtId="4" fontId="27" fillId="38" borderId="16" xfId="0" applyNumberFormat="1" applyFont="1" applyFill="1" applyBorder="1" applyAlignment="1">
      <alignment horizontal="left" vertical="top" wrapText="1"/>
    </xf>
    <xf numFmtId="4" fontId="27" fillId="38" borderId="15" xfId="0" applyNumberFormat="1" applyFont="1" applyFill="1" applyBorder="1" applyAlignment="1">
      <alignment horizontal="left" vertical="top" wrapText="1"/>
    </xf>
    <xf numFmtId="4" fontId="27" fillId="38" borderId="42" xfId="0" applyNumberFormat="1" applyFont="1" applyFill="1" applyBorder="1" applyAlignment="1">
      <alignment horizontal="left" vertical="top" wrapText="1"/>
    </xf>
    <xf numFmtId="4" fontId="27" fillId="38" borderId="43" xfId="0" applyNumberFormat="1" applyFont="1" applyFill="1" applyBorder="1" applyAlignment="1">
      <alignment horizontal="left" vertical="top" wrapText="1"/>
    </xf>
    <xf numFmtId="4" fontId="27" fillId="38" borderId="39" xfId="0" applyNumberFormat="1" applyFont="1" applyFill="1" applyBorder="1" applyAlignment="1">
      <alignment horizontal="left" vertical="top" wrapText="1"/>
    </xf>
    <xf numFmtId="165" fontId="27" fillId="39" borderId="14" xfId="0" applyNumberFormat="1" applyFont="1" applyFill="1" applyBorder="1" applyAlignment="1">
      <alignment horizontal="center" vertical="top" wrapText="1"/>
    </xf>
    <xf numFmtId="165" fontId="27" fillId="39" borderId="15" xfId="0" applyNumberFormat="1" applyFont="1" applyFill="1" applyBorder="1" applyAlignment="1">
      <alignment horizontal="center" vertical="top" wrapText="1"/>
    </xf>
    <xf numFmtId="165" fontId="27" fillId="39" borderId="38" xfId="0" applyNumberFormat="1" applyFont="1" applyFill="1" applyBorder="1" applyAlignment="1">
      <alignment horizontal="center" vertical="top" wrapText="1"/>
    </xf>
    <xf numFmtId="165" fontId="27" fillId="39" borderId="39" xfId="0" applyNumberFormat="1" applyFont="1" applyFill="1" applyBorder="1" applyAlignment="1">
      <alignment horizontal="center" vertical="top" wrapText="1"/>
    </xf>
    <xf numFmtId="166" fontId="27" fillId="39" borderId="11" xfId="0" applyNumberFormat="1" applyFont="1" applyFill="1" applyBorder="1" applyAlignment="1">
      <alignment horizontal="center" vertical="top" wrapText="1"/>
    </xf>
    <xf numFmtId="166" fontId="27" fillId="39" borderId="56" xfId="0" applyNumberFormat="1" applyFont="1" applyFill="1" applyBorder="1" applyAlignment="1">
      <alignment horizontal="center" vertical="top" wrapText="1"/>
    </xf>
    <xf numFmtId="165" fontId="27" fillId="39" borderId="11" xfId="0" applyNumberFormat="1" applyFont="1" applyFill="1" applyBorder="1" applyAlignment="1">
      <alignment horizontal="center" vertical="top" wrapText="1"/>
    </xf>
    <xf numFmtId="165" fontId="27" fillId="39" borderId="13" xfId="0" applyNumberFormat="1" applyFont="1" applyFill="1" applyBorder="1" applyAlignment="1">
      <alignment horizontal="center" vertical="top" wrapText="1"/>
    </xf>
    <xf numFmtId="0" fontId="29" fillId="38" borderId="51" xfId="0" applyFont="1" applyFill="1" applyBorder="1" applyAlignment="1">
      <alignment horizontal="center"/>
    </xf>
    <xf numFmtId="0" fontId="29" fillId="38" borderId="52" xfId="0" applyFont="1" applyFill="1" applyBorder="1" applyAlignment="1">
      <alignment horizontal="center"/>
    </xf>
    <xf numFmtId="43" fontId="27" fillId="42" borderId="10" xfId="1" applyNumberFormat="1" applyFont="1" applyFill="1" applyBorder="1" applyAlignment="1"/>
    <xf numFmtId="164" fontId="27" fillId="42" borderId="10" xfId="1" applyNumberFormat="1" applyFont="1" applyFill="1" applyBorder="1" applyAlignment="1">
      <alignment horizontal="center"/>
    </xf>
    <xf numFmtId="164" fontId="27" fillId="42" borderId="31" xfId="1" applyNumberFormat="1" applyFont="1" applyFill="1" applyBorder="1" applyAlignment="1">
      <alignment horizontal="center"/>
    </xf>
    <xf numFmtId="164" fontId="26" fillId="42" borderId="10" xfId="1" applyNumberFormat="1" applyFont="1" applyFill="1" applyBorder="1" applyAlignment="1">
      <alignment horizontal="center"/>
    </xf>
    <xf numFmtId="164" fontId="26" fillId="42" borderId="31" xfId="1" applyNumberFormat="1" applyFont="1" applyFill="1" applyBorder="1" applyAlignment="1">
      <alignment horizontal="center"/>
    </xf>
    <xf numFmtId="0" fontId="29" fillId="40" borderId="33" xfId="0" applyFont="1" applyFill="1" applyBorder="1" applyAlignment="1">
      <alignment horizontal="right"/>
    </xf>
    <xf numFmtId="0" fontId="29" fillId="40" borderId="34" xfId="0" applyFont="1" applyFill="1" applyBorder="1" applyAlignment="1">
      <alignment horizontal="right"/>
    </xf>
    <xf numFmtId="164" fontId="27" fillId="42" borderId="28" xfId="1" applyNumberFormat="1" applyFont="1" applyFill="1" applyBorder="1" applyAlignment="1">
      <alignment horizontal="center"/>
    </xf>
    <xf numFmtId="43" fontId="26" fillId="42" borderId="10" xfId="1" applyNumberFormat="1" applyFont="1" applyFill="1" applyBorder="1" applyAlignment="1"/>
    <xf numFmtId="0" fontId="27" fillId="38" borderId="55" xfId="0" applyFont="1" applyFill="1" applyBorder="1" applyAlignment="1">
      <alignment horizontal="left" vertical="top" wrapText="1"/>
    </xf>
    <xf numFmtId="0" fontId="27" fillId="38" borderId="12" xfId="0" applyFont="1" applyFill="1" applyBorder="1" applyAlignment="1">
      <alignment horizontal="left" vertical="top" wrapText="1"/>
    </xf>
    <xf numFmtId="0" fontId="27" fillId="38" borderId="13" xfId="0" applyFont="1" applyFill="1" applyBorder="1" applyAlignment="1">
      <alignment horizontal="left" vertical="top" wrapText="1"/>
    </xf>
    <xf numFmtId="0" fontId="29" fillId="45" borderId="66" xfId="0" applyFont="1" applyFill="1" applyBorder="1" applyAlignment="1">
      <alignment horizontal="center"/>
    </xf>
    <xf numFmtId="0" fontId="29" fillId="45" borderId="65" xfId="0" applyFont="1" applyFill="1" applyBorder="1" applyAlignment="1">
      <alignment horizontal="center"/>
    </xf>
    <xf numFmtId="0" fontId="29" fillId="45" borderId="52" xfId="0" applyFont="1" applyFill="1" applyBorder="1" applyAlignment="1">
      <alignment horizontal="center"/>
    </xf>
    <xf numFmtId="0" fontId="29" fillId="40" borderId="48" xfId="0" applyFont="1" applyFill="1" applyBorder="1" applyAlignment="1">
      <alignment horizontal="center"/>
    </xf>
    <xf numFmtId="0" fontId="29" fillId="40" borderId="49" xfId="0" applyFont="1" applyFill="1" applyBorder="1" applyAlignment="1">
      <alignment horizontal="center"/>
    </xf>
    <xf numFmtId="0" fontId="29" fillId="40" borderId="32" xfId="0" applyFont="1" applyFill="1" applyBorder="1" applyAlignment="1">
      <alignment horizontal="left"/>
    </xf>
    <xf numFmtId="0" fontId="29" fillId="40" borderId="33" xfId="0" applyFont="1" applyFill="1" applyBorder="1" applyAlignment="1">
      <alignment horizontal="left"/>
    </xf>
    <xf numFmtId="49" fontId="27" fillId="40" borderId="30" xfId="0" applyNumberFormat="1" applyFont="1" applyFill="1" applyBorder="1" applyAlignment="1">
      <alignment horizontal="left"/>
    </xf>
    <xf numFmtId="49" fontId="27" fillId="40" borderId="10" xfId="0" applyNumberFormat="1" applyFont="1" applyFill="1" applyBorder="1" applyAlignment="1">
      <alignment horizontal="left"/>
    </xf>
    <xf numFmtId="164" fontId="27" fillId="42" borderId="29" xfId="1" applyNumberFormat="1" applyFont="1" applyFill="1" applyBorder="1" applyAlignment="1">
      <alignment horizontal="center"/>
    </xf>
    <xf numFmtId="0" fontId="29" fillId="40" borderId="47" xfId="0" applyFont="1" applyFill="1" applyBorder="1" applyAlignment="1">
      <alignment horizontal="center"/>
    </xf>
    <xf numFmtId="49" fontId="27" fillId="40" borderId="27" xfId="0" applyNumberFormat="1" applyFont="1" applyFill="1" applyBorder="1" applyAlignment="1">
      <alignment horizontal="left"/>
    </xf>
    <xf numFmtId="49" fontId="27" fillId="40" borderId="28" xfId="0" applyNumberFormat="1" applyFont="1" applyFill="1" applyBorder="1" applyAlignment="1">
      <alignment horizontal="left"/>
    </xf>
    <xf numFmtId="43" fontId="27" fillId="42" borderId="28" xfId="1" applyNumberFormat="1" applyFont="1" applyFill="1" applyBorder="1" applyAlignment="1"/>
    <xf numFmtId="164" fontId="29" fillId="40" borderId="33" xfId="1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9" fillId="37" borderId="48" xfId="0" applyFont="1" applyFill="1" applyBorder="1" applyAlignment="1">
      <alignment horizontal="center"/>
    </xf>
    <xf numFmtId="0" fontId="29" fillId="37" borderId="49" xfId="0" applyFont="1" applyFill="1" applyBorder="1" applyAlignment="1">
      <alignment horizontal="center"/>
    </xf>
    <xf numFmtId="0" fontId="27" fillId="36" borderId="28" xfId="0" applyFont="1" applyFill="1" applyBorder="1" applyAlignment="1">
      <alignment horizontal="right"/>
    </xf>
    <xf numFmtId="0" fontId="27" fillId="36" borderId="29" xfId="0" applyFont="1" applyFill="1" applyBorder="1" applyAlignment="1">
      <alignment horizontal="right"/>
    </xf>
    <xf numFmtId="0" fontId="27" fillId="36" borderId="10" xfId="0" applyFont="1" applyFill="1" applyBorder="1" applyAlignment="1">
      <alignment horizontal="right"/>
    </xf>
    <xf numFmtId="0" fontId="27" fillId="36" borderId="31" xfId="0" applyFont="1" applyFill="1" applyBorder="1" applyAlignment="1">
      <alignment horizontal="right"/>
    </xf>
    <xf numFmtId="0" fontId="27" fillId="36" borderId="33" xfId="0" applyFont="1" applyFill="1" applyBorder="1" applyAlignment="1">
      <alignment horizontal="right"/>
    </xf>
    <xf numFmtId="0" fontId="27" fillId="36" borderId="34" xfId="0" applyFont="1" applyFill="1" applyBorder="1" applyAlignment="1">
      <alignment horizontal="right"/>
    </xf>
    <xf numFmtId="0" fontId="27" fillId="0" borderId="37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36" borderId="14" xfId="0" applyFont="1" applyFill="1" applyBorder="1" applyAlignment="1">
      <alignment horizontal="right"/>
    </xf>
    <xf numFmtId="0" fontId="27" fillId="36" borderId="41" xfId="0" applyFont="1" applyFill="1" applyBorder="1" applyAlignment="1">
      <alignment horizontal="right"/>
    </xf>
    <xf numFmtId="0" fontId="27" fillId="36" borderId="38" xfId="0" applyFont="1" applyFill="1" applyBorder="1" applyAlignment="1">
      <alignment horizontal="right"/>
    </xf>
    <xf numFmtId="0" fontId="27" fillId="36" borderId="44" xfId="0" applyFont="1" applyFill="1" applyBorder="1" applyAlignment="1">
      <alignment horizontal="right"/>
    </xf>
    <xf numFmtId="0" fontId="27" fillId="36" borderId="39" xfId="0" applyFont="1" applyFill="1" applyBorder="1" applyAlignment="1">
      <alignment horizontal="right"/>
    </xf>
    <xf numFmtId="0" fontId="27" fillId="36" borderId="15" xfId="0" applyFont="1" applyFill="1" applyBorder="1" applyAlignment="1">
      <alignment horizontal="right"/>
    </xf>
    <xf numFmtId="0" fontId="29" fillId="0" borderId="66" xfId="0" applyFont="1" applyBorder="1" applyAlignment="1">
      <alignment horizontal="center"/>
    </xf>
    <xf numFmtId="0" fontId="29" fillId="0" borderId="65" xfId="0" applyFont="1" applyBorder="1" applyAlignment="1">
      <alignment horizontal="center"/>
    </xf>
    <xf numFmtId="0" fontId="27" fillId="36" borderId="35" xfId="0" applyFont="1" applyFill="1" applyBorder="1" applyAlignment="1">
      <alignment horizontal="right"/>
    </xf>
    <xf numFmtId="0" fontId="27" fillId="36" borderId="36" xfId="0" applyFont="1" applyFill="1" applyBorder="1" applyAlignment="1">
      <alignment horizontal="right"/>
    </xf>
    <xf numFmtId="0" fontId="29" fillId="37" borderId="51" xfId="0" applyFont="1" applyFill="1" applyBorder="1" applyAlignment="1">
      <alignment horizontal="center"/>
    </xf>
    <xf numFmtId="0" fontId="29" fillId="37" borderId="50" xfId="0" applyFont="1" applyFill="1" applyBorder="1" applyAlignment="1">
      <alignment horizontal="center"/>
    </xf>
    <xf numFmtId="0" fontId="27" fillId="36" borderId="40" xfId="0" applyFont="1" applyFill="1" applyBorder="1" applyAlignment="1">
      <alignment horizontal="right"/>
    </xf>
    <xf numFmtId="0" fontId="29" fillId="37" borderId="65" xfId="0" applyFont="1" applyFill="1" applyBorder="1" applyAlignment="1">
      <alignment horizontal="center"/>
    </xf>
    <xf numFmtId="0" fontId="29" fillId="37" borderId="66" xfId="0" applyFont="1" applyFill="1" applyBorder="1" applyAlignment="1">
      <alignment horizontal="center"/>
    </xf>
    <xf numFmtId="0" fontId="29" fillId="37" borderId="52" xfId="0" applyFont="1" applyFill="1" applyBorder="1" applyAlignment="1">
      <alignment horizontal="center"/>
    </xf>
    <xf numFmtId="0" fontId="28" fillId="35" borderId="0" xfId="0" applyFont="1" applyFill="1" applyBorder="1" applyAlignment="1">
      <alignment horizontal="center"/>
    </xf>
    <xf numFmtId="0" fontId="29" fillId="45" borderId="67" xfId="0" applyFont="1" applyFill="1" applyBorder="1" applyAlignment="1">
      <alignment horizontal="center"/>
    </xf>
    <xf numFmtId="0" fontId="29" fillId="45" borderId="68" xfId="0" applyFont="1" applyFill="1" applyBorder="1" applyAlignment="1">
      <alignment horizontal="center"/>
    </xf>
    <xf numFmtId="0" fontId="29" fillId="45" borderId="69" xfId="0" applyFont="1" applyFill="1" applyBorder="1" applyAlignment="1">
      <alignment horizontal="center"/>
    </xf>
    <xf numFmtId="164" fontId="27" fillId="35" borderId="0" xfId="1" applyNumberFormat="1" applyFont="1" applyFill="1" applyBorder="1" applyAlignment="1">
      <alignment horizontal="center"/>
    </xf>
    <xf numFmtId="0" fontId="29" fillId="35" borderId="0" xfId="0" applyFont="1" applyFill="1" applyBorder="1" applyAlignment="1">
      <alignment horizontal="center"/>
    </xf>
    <xf numFmtId="164" fontId="26" fillId="35" borderId="0" xfId="1" applyNumberFormat="1" applyFont="1" applyFill="1" applyBorder="1" applyAlignment="1"/>
    <xf numFmtId="3" fontId="27" fillId="35" borderId="0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Border="1" applyAlignment="1">
      <alignment horizontal="center" vertical="top" wrapText="1"/>
    </xf>
    <xf numFmtId="0" fontId="29" fillId="37" borderId="42" xfId="0" applyFont="1" applyFill="1" applyBorder="1" applyAlignment="1">
      <alignment horizontal="left"/>
    </xf>
    <xf numFmtId="0" fontId="29" fillId="37" borderId="43" xfId="0" applyFont="1" applyFill="1" applyBorder="1" applyAlignment="1">
      <alignment horizontal="left"/>
    </xf>
    <xf numFmtId="0" fontId="29" fillId="37" borderId="39" xfId="0" applyFont="1" applyFill="1" applyBorder="1" applyAlignment="1">
      <alignment horizontal="left"/>
    </xf>
    <xf numFmtId="0" fontId="27" fillId="35" borderId="0" xfId="0" applyFont="1" applyFill="1" applyBorder="1" applyAlignment="1">
      <alignment horizontal="center"/>
    </xf>
    <xf numFmtId="0" fontId="29" fillId="37" borderId="37" xfId="0" applyFont="1" applyFill="1" applyBorder="1" applyAlignment="1">
      <alignment horizontal="left"/>
    </xf>
    <xf numFmtId="0" fontId="29" fillId="37" borderId="16" xfId="0" applyFont="1" applyFill="1" applyBorder="1" applyAlignment="1">
      <alignment horizontal="left"/>
    </xf>
    <xf numFmtId="0" fontId="29" fillId="37" borderId="15" xfId="0" applyFont="1" applyFill="1" applyBorder="1" applyAlignment="1">
      <alignment horizontal="left"/>
    </xf>
    <xf numFmtId="0" fontId="29" fillId="35" borderId="0" xfId="0" applyFont="1" applyFill="1" applyBorder="1" applyAlignment="1">
      <alignment horizontal="left"/>
    </xf>
    <xf numFmtId="167" fontId="29" fillId="46" borderId="33" xfId="45" applyNumberFormat="1" applyFont="1" applyFill="1" applyBorder="1" applyAlignment="1">
      <alignment horizontal="right"/>
    </xf>
    <xf numFmtId="167" fontId="29" fillId="46" borderId="34" xfId="45" applyNumberFormat="1" applyFont="1" applyFill="1" applyBorder="1" applyAlignment="1">
      <alignment horizontal="right"/>
    </xf>
    <xf numFmtId="167" fontId="27" fillId="36" borderId="10" xfId="45" applyNumberFormat="1" applyFont="1" applyFill="1" applyBorder="1" applyAlignment="1">
      <alignment horizontal="right"/>
    </xf>
    <xf numFmtId="167" fontId="27" fillId="36" borderId="31" xfId="45" applyNumberFormat="1" applyFont="1" applyFill="1" applyBorder="1" applyAlignment="1">
      <alignment horizontal="right"/>
    </xf>
    <xf numFmtId="167" fontId="27" fillId="36" borderId="28" xfId="45" applyNumberFormat="1" applyFont="1" applyFill="1" applyBorder="1" applyAlignment="1">
      <alignment horizontal="right"/>
    </xf>
    <xf numFmtId="167" fontId="27" fillId="36" borderId="29" xfId="45" applyNumberFormat="1" applyFont="1" applyFill="1" applyBorder="1" applyAlignment="1">
      <alignment horizontal="right"/>
    </xf>
    <xf numFmtId="0" fontId="30" fillId="38" borderId="32" xfId="0" applyFont="1" applyFill="1" applyBorder="1" applyAlignment="1">
      <alignment horizontal="center"/>
    </xf>
    <xf numFmtId="0" fontId="30" fillId="38" borderId="33" xfId="0" applyFont="1" applyFill="1" applyBorder="1" applyAlignment="1">
      <alignment horizontal="center"/>
    </xf>
    <xf numFmtId="0" fontId="30" fillId="38" borderId="34" xfId="0" applyFont="1" applyFill="1" applyBorder="1" applyAlignment="1">
      <alignment horizontal="center"/>
    </xf>
    <xf numFmtId="0" fontId="29" fillId="38" borderId="32" xfId="0" applyFont="1" applyFill="1" applyBorder="1" applyAlignment="1">
      <alignment horizontal="left"/>
    </xf>
    <xf numFmtId="0" fontId="29" fillId="38" borderId="33" xfId="0" applyFont="1" applyFill="1" applyBorder="1" applyAlignment="1">
      <alignment horizontal="left"/>
    </xf>
    <xf numFmtId="0" fontId="29" fillId="41" borderId="30" xfId="0" applyFont="1" applyFill="1" applyBorder="1" applyAlignment="1">
      <alignment horizontal="left"/>
    </xf>
    <xf numFmtId="0" fontId="29" fillId="41" borderId="10" xfId="0" applyFont="1" applyFill="1" applyBorder="1" applyAlignment="1">
      <alignment horizontal="left"/>
    </xf>
    <xf numFmtId="0" fontId="29" fillId="41" borderId="27" xfId="0" applyFont="1" applyFill="1" applyBorder="1" applyAlignment="1">
      <alignment horizontal="left"/>
    </xf>
    <xf numFmtId="0" fontId="29" fillId="41" borderId="28" xfId="0" applyFont="1" applyFill="1" applyBorder="1" applyAlignment="1">
      <alignment horizontal="left"/>
    </xf>
    <xf numFmtId="164" fontId="27" fillId="41" borderId="28" xfId="1" applyNumberFormat="1" applyFont="1" applyFill="1" applyBorder="1" applyAlignment="1">
      <alignment horizontal="center"/>
    </xf>
    <xf numFmtId="164" fontId="27" fillId="41" borderId="10" xfId="1" applyNumberFormat="1" applyFont="1" applyFill="1" applyBorder="1" applyAlignment="1">
      <alignment horizontal="center"/>
    </xf>
    <xf numFmtId="164" fontId="29" fillId="38" borderId="33" xfId="1" applyNumberFormat="1" applyFont="1" applyFill="1" applyBorder="1" applyAlignment="1">
      <alignment horizontal="center"/>
    </xf>
    <xf numFmtId="164" fontId="29" fillId="38" borderId="34" xfId="1" applyNumberFormat="1" applyFont="1" applyFill="1" applyBorder="1" applyAlignment="1">
      <alignment horizontal="center"/>
    </xf>
    <xf numFmtId="164" fontId="27" fillId="41" borderId="31" xfId="1" applyNumberFormat="1" applyFont="1" applyFill="1" applyBorder="1" applyAlignment="1">
      <alignment horizontal="center"/>
    </xf>
    <xf numFmtId="164" fontId="27" fillId="41" borderId="29" xfId="1" applyNumberFormat="1" applyFont="1" applyFill="1" applyBorder="1" applyAlignment="1">
      <alignment horizontal="center"/>
    </xf>
    <xf numFmtId="0" fontId="27" fillId="36" borderId="37" xfId="0" applyFont="1" applyFill="1" applyBorder="1" applyAlignment="1">
      <alignment horizontal="left"/>
    </xf>
    <xf numFmtId="0" fontId="27" fillId="36" borderId="16" xfId="0" applyFont="1" applyFill="1" applyBorder="1" applyAlignment="1">
      <alignment horizontal="left"/>
    </xf>
    <xf numFmtId="0" fontId="27" fillId="36" borderId="15" xfId="0" applyFont="1" applyFill="1" applyBorder="1" applyAlignment="1">
      <alignment horizontal="left"/>
    </xf>
    <xf numFmtId="0" fontId="27" fillId="36" borderId="45" xfId="0" applyFont="1" applyFill="1" applyBorder="1" applyAlignment="1">
      <alignment horizontal="left"/>
    </xf>
    <xf numFmtId="0" fontId="27" fillId="36" borderId="46" xfId="0" applyFont="1" applyFill="1" applyBorder="1" applyAlignment="1">
      <alignment horizontal="left"/>
    </xf>
    <xf numFmtId="0" fontId="27" fillId="36" borderId="36" xfId="0" applyFont="1" applyFill="1" applyBorder="1" applyAlignment="1">
      <alignment horizontal="left"/>
    </xf>
    <xf numFmtId="0" fontId="28" fillId="43" borderId="33" xfId="0" applyFont="1" applyFill="1" applyBorder="1" applyAlignment="1">
      <alignment horizontal="center"/>
    </xf>
    <xf numFmtId="0" fontId="28" fillId="43" borderId="34" xfId="0" applyFont="1" applyFill="1" applyBorder="1" applyAlignment="1">
      <alignment horizontal="center"/>
    </xf>
    <xf numFmtId="0" fontId="28" fillId="43" borderId="35" xfId="0" applyFont="1" applyFill="1" applyBorder="1" applyAlignment="1">
      <alignment horizontal="center"/>
    </xf>
    <xf numFmtId="0" fontId="28" fillId="43" borderId="46" xfId="0" applyFont="1" applyFill="1" applyBorder="1" applyAlignment="1">
      <alignment horizontal="center"/>
    </xf>
    <xf numFmtId="0" fontId="28" fillId="43" borderId="36" xfId="0" applyFont="1" applyFill="1" applyBorder="1" applyAlignment="1">
      <alignment horizontal="center"/>
    </xf>
    <xf numFmtId="4" fontId="26" fillId="44" borderId="14" xfId="1" applyNumberFormat="1" applyFont="1" applyFill="1" applyBorder="1" applyAlignment="1">
      <alignment horizontal="right"/>
    </xf>
    <xf numFmtId="4" fontId="26" fillId="44" borderId="15" xfId="1" applyNumberFormat="1" applyFont="1" applyFill="1" applyBorder="1" applyAlignment="1">
      <alignment horizontal="right"/>
    </xf>
    <xf numFmtId="0" fontId="28" fillId="43" borderId="33" xfId="0" applyFont="1" applyFill="1" applyBorder="1" applyAlignment="1">
      <alignment horizontal="center" vertical="top" wrapText="1"/>
    </xf>
    <xf numFmtId="4" fontId="26" fillId="44" borderId="14" xfId="0" applyNumberFormat="1" applyFont="1" applyFill="1" applyBorder="1" applyAlignment="1">
      <alignment horizontal="right"/>
    </xf>
    <xf numFmtId="4" fontId="26" fillId="44" borderId="15" xfId="0" applyNumberFormat="1" applyFont="1" applyFill="1" applyBorder="1" applyAlignment="1">
      <alignment horizontal="right"/>
    </xf>
    <xf numFmtId="4" fontId="26" fillId="44" borderId="16" xfId="0" applyNumberFormat="1" applyFont="1" applyFill="1" applyBorder="1" applyAlignment="1">
      <alignment horizontal="right"/>
    </xf>
    <xf numFmtId="4" fontId="26" fillId="44" borderId="41" xfId="0" applyNumberFormat="1" applyFont="1" applyFill="1" applyBorder="1" applyAlignment="1">
      <alignment horizontal="right"/>
    </xf>
    <xf numFmtId="4" fontId="26" fillId="44" borderId="10" xfId="0" applyNumberFormat="1" applyFont="1" applyFill="1" applyBorder="1" applyAlignment="1">
      <alignment horizontal="right" vertical="top" wrapText="1"/>
    </xf>
    <xf numFmtId="4" fontId="26" fillId="44" borderId="16" xfId="1" applyNumberFormat="1" applyFont="1" applyFill="1" applyBorder="1" applyAlignment="1">
      <alignment horizontal="right"/>
    </xf>
    <xf numFmtId="4" fontId="26" fillId="44" borderId="41" xfId="1" applyNumberFormat="1" applyFont="1" applyFill="1" applyBorder="1" applyAlignment="1">
      <alignment horizontal="right"/>
    </xf>
    <xf numFmtId="0" fontId="29" fillId="46" borderId="42" xfId="0" applyFont="1" applyFill="1" applyBorder="1" applyAlignment="1">
      <alignment horizontal="left"/>
    </xf>
    <xf numFmtId="0" fontId="29" fillId="46" borderId="43" xfId="0" applyFont="1" applyFill="1" applyBorder="1" applyAlignment="1">
      <alignment horizontal="left"/>
    </xf>
    <xf numFmtId="0" fontId="29" fillId="46" borderId="39" xfId="0" applyFont="1" applyFill="1" applyBorder="1" applyAlignment="1">
      <alignment horizontal="left"/>
    </xf>
    <xf numFmtId="4" fontId="28" fillId="43" borderId="38" xfId="1" applyNumberFormat="1" applyFont="1" applyFill="1" applyBorder="1" applyAlignment="1">
      <alignment horizontal="right"/>
    </xf>
    <xf numFmtId="4" fontId="28" fillId="43" borderId="39" xfId="1" applyNumberFormat="1" applyFont="1" applyFill="1" applyBorder="1" applyAlignment="1">
      <alignment horizontal="right"/>
    </xf>
    <xf numFmtId="4" fontId="28" fillId="43" borderId="43" xfId="1" applyNumberFormat="1" applyFont="1" applyFill="1" applyBorder="1" applyAlignment="1">
      <alignment horizontal="right"/>
    </xf>
    <xf numFmtId="4" fontId="28" fillId="43" borderId="44" xfId="1" applyNumberFormat="1" applyFont="1" applyFill="1" applyBorder="1" applyAlignment="1">
      <alignment horizontal="right"/>
    </xf>
    <xf numFmtId="4" fontId="28" fillId="43" borderId="33" xfId="0" applyNumberFormat="1" applyFont="1" applyFill="1" applyBorder="1" applyAlignment="1">
      <alignment horizontal="right" vertical="top" wrapText="1"/>
    </xf>
    <xf numFmtId="0" fontId="28" fillId="43" borderId="27" xfId="0" applyFont="1" applyFill="1" applyBorder="1" applyAlignment="1">
      <alignment horizontal="left" vertical="top" wrapText="1"/>
    </xf>
    <xf numFmtId="0" fontId="28" fillId="43" borderId="28" xfId="0" applyFont="1" applyFill="1" applyBorder="1" applyAlignment="1">
      <alignment horizontal="left" vertical="top" wrapText="1"/>
    </xf>
    <xf numFmtId="4" fontId="26" fillId="44" borderId="28" xfId="0" applyNumberFormat="1" applyFont="1" applyFill="1" applyBorder="1" applyAlignment="1">
      <alignment horizontal="right" vertical="top" wrapText="1"/>
    </xf>
    <xf numFmtId="0" fontId="28" fillId="43" borderId="32" xfId="0" applyFont="1" applyFill="1" applyBorder="1" applyAlignment="1">
      <alignment horizontal="left" vertical="top" wrapText="1"/>
    </xf>
    <xf numFmtId="0" fontId="28" fillId="43" borderId="33" xfId="0" applyFont="1" applyFill="1" applyBorder="1" applyAlignment="1">
      <alignment horizontal="left" vertical="top" wrapText="1"/>
    </xf>
    <xf numFmtId="0" fontId="28" fillId="43" borderId="30" xfId="0" applyFont="1" applyFill="1" applyBorder="1" applyAlignment="1">
      <alignment horizontal="left" vertical="top" wrapText="1"/>
    </xf>
    <xf numFmtId="0" fontId="28" fillId="43" borderId="10" xfId="0" applyFont="1" applyFill="1" applyBorder="1" applyAlignment="1">
      <alignment horizontal="left" vertical="top" wrapText="1"/>
    </xf>
    <xf numFmtId="4" fontId="27" fillId="44" borderId="35" xfId="0" applyNumberFormat="1" applyFont="1" applyFill="1" applyBorder="1" applyAlignment="1">
      <alignment horizontal="right"/>
    </xf>
    <xf numFmtId="4" fontId="27" fillId="44" borderId="36" xfId="0" applyNumberFormat="1" applyFont="1" applyFill="1" applyBorder="1" applyAlignment="1">
      <alignment horizontal="right"/>
    </xf>
    <xf numFmtId="4" fontId="27" fillId="44" borderId="46" xfId="0" applyNumberFormat="1" applyFont="1" applyFill="1" applyBorder="1" applyAlignment="1">
      <alignment horizontal="right"/>
    </xf>
    <xf numFmtId="4" fontId="27" fillId="44" borderId="40" xfId="0" applyNumberFormat="1" applyFont="1" applyFill="1" applyBorder="1" applyAlignment="1">
      <alignment horizontal="right"/>
    </xf>
    <xf numFmtId="0" fontId="28" fillId="43" borderId="17" xfId="0" applyFont="1" applyFill="1" applyBorder="1" applyAlignment="1">
      <alignment horizontal="center" vertical="center" wrapText="1"/>
    </xf>
    <xf numFmtId="0" fontId="28" fillId="43" borderId="18" xfId="0" applyFont="1" applyFill="1" applyBorder="1" applyAlignment="1">
      <alignment horizontal="center" vertical="center" wrapText="1"/>
    </xf>
    <xf numFmtId="0" fontId="28" fillId="43" borderId="53" xfId="0" applyFont="1" applyFill="1" applyBorder="1" applyAlignment="1">
      <alignment horizontal="center" vertical="center" wrapText="1"/>
    </xf>
    <xf numFmtId="0" fontId="28" fillId="43" borderId="22" xfId="0" applyFont="1" applyFill="1" applyBorder="1" applyAlignment="1">
      <alignment horizontal="center" vertical="center" wrapText="1"/>
    </xf>
    <xf numFmtId="0" fontId="28" fillId="43" borderId="23" xfId="0" applyFont="1" applyFill="1" applyBorder="1" applyAlignment="1">
      <alignment horizontal="center" vertical="center" wrapText="1"/>
    </xf>
    <xf numFmtId="0" fontId="28" fillId="43" borderId="54" xfId="0" applyFont="1" applyFill="1" applyBorder="1" applyAlignment="1">
      <alignment horizontal="center" vertical="center" wrapText="1"/>
    </xf>
    <xf numFmtId="164" fontId="28" fillId="40" borderId="38" xfId="1" applyNumberFormat="1" applyFont="1" applyFill="1" applyBorder="1" applyAlignment="1">
      <alignment horizontal="right"/>
    </xf>
    <xf numFmtId="164" fontId="28" fillId="40" borderId="39" xfId="1" applyNumberFormat="1" applyFont="1" applyFill="1" applyBorder="1" applyAlignment="1">
      <alignment horizontal="right"/>
    </xf>
    <xf numFmtId="164" fontId="28" fillId="40" borderId="43" xfId="1" applyNumberFormat="1" applyFont="1" applyFill="1" applyBorder="1" applyAlignment="1">
      <alignment horizontal="right"/>
    </xf>
    <xf numFmtId="164" fontId="28" fillId="40" borderId="44" xfId="1" applyNumberFormat="1" applyFont="1" applyFill="1" applyBorder="1" applyAlignment="1">
      <alignment horizontal="right"/>
    </xf>
    <xf numFmtId="0" fontId="28" fillId="45" borderId="73" xfId="0" applyFont="1" applyFill="1" applyBorder="1" applyAlignment="1">
      <alignment horizontal="center"/>
    </xf>
    <xf numFmtId="0" fontId="28" fillId="45" borderId="74" xfId="0" applyFont="1" applyFill="1" applyBorder="1" applyAlignment="1">
      <alignment horizontal="center"/>
    </xf>
    <xf numFmtId="0" fontId="28" fillId="45" borderId="75" xfId="0" applyFont="1" applyFill="1" applyBorder="1" applyAlignment="1">
      <alignment horizontal="center"/>
    </xf>
    <xf numFmtId="0" fontId="28" fillId="43" borderId="28" xfId="0" applyFont="1" applyFill="1" applyBorder="1" applyAlignment="1">
      <alignment horizontal="center"/>
    </xf>
    <xf numFmtId="0" fontId="28" fillId="43" borderId="29" xfId="0" applyFont="1" applyFill="1" applyBorder="1" applyAlignment="1">
      <alignment horizontal="center"/>
    </xf>
    <xf numFmtId="0" fontId="30" fillId="38" borderId="27" xfId="0" applyFont="1" applyFill="1" applyBorder="1" applyAlignment="1">
      <alignment horizontal="center"/>
    </xf>
    <xf numFmtId="0" fontId="30" fillId="38" borderId="28" xfId="0" applyFont="1" applyFill="1" applyBorder="1" applyAlignment="1">
      <alignment horizontal="center"/>
    </xf>
    <xf numFmtId="0" fontId="30" fillId="38" borderId="29" xfId="0" applyFont="1" applyFill="1" applyBorder="1" applyAlignment="1">
      <alignment horizontal="center"/>
    </xf>
    <xf numFmtId="0" fontId="29" fillId="40" borderId="42" xfId="0" applyFont="1" applyFill="1" applyBorder="1" applyAlignment="1">
      <alignment horizontal="left"/>
    </xf>
    <xf numFmtId="0" fontId="29" fillId="40" borderId="43" xfId="0" applyFont="1" applyFill="1" applyBorder="1" applyAlignment="1">
      <alignment horizontal="left"/>
    </xf>
    <xf numFmtId="0" fontId="29" fillId="40" borderId="39" xfId="0" applyFont="1" applyFill="1" applyBorder="1" applyAlignment="1">
      <alignment horizontal="left"/>
    </xf>
    <xf numFmtId="0" fontId="29" fillId="40" borderId="22" xfId="0" applyFont="1" applyFill="1" applyBorder="1" applyAlignment="1">
      <alignment horizontal="left"/>
    </xf>
    <xf numFmtId="0" fontId="29" fillId="40" borderId="23" xfId="0" applyFont="1" applyFill="1" applyBorder="1" applyAlignment="1">
      <alignment horizontal="left"/>
    </xf>
    <xf numFmtId="0" fontId="29" fillId="40" borderId="54" xfId="0" applyFont="1" applyFill="1" applyBorder="1" applyAlignment="1">
      <alignment horizontal="left"/>
    </xf>
    <xf numFmtId="0" fontId="29" fillId="46" borderId="17" xfId="0" applyFont="1" applyFill="1" applyBorder="1" applyAlignment="1">
      <alignment horizontal="center"/>
    </xf>
    <xf numFmtId="0" fontId="29" fillId="46" borderId="18" xfId="0" applyFont="1" applyFill="1" applyBorder="1" applyAlignment="1">
      <alignment horizontal="center"/>
    </xf>
    <xf numFmtId="0" fontId="29" fillId="46" borderId="19" xfId="0" applyFont="1" applyFill="1" applyBorder="1" applyAlignment="1">
      <alignment horizontal="center"/>
    </xf>
    <xf numFmtId="0" fontId="29" fillId="46" borderId="22" xfId="0" applyFont="1" applyFill="1" applyBorder="1" applyAlignment="1">
      <alignment horizontal="center"/>
    </xf>
    <xf numFmtId="0" fontId="29" fillId="46" borderId="23" xfId="0" applyFont="1" applyFill="1" applyBorder="1" applyAlignment="1">
      <alignment horizontal="center"/>
    </xf>
    <xf numFmtId="0" fontId="29" fillId="46" borderId="24" xfId="0" applyFont="1" applyFill="1" applyBorder="1" applyAlignment="1">
      <alignment horizontal="center"/>
    </xf>
    <xf numFmtId="164" fontId="26" fillId="34" borderId="14" xfId="1" applyNumberFormat="1" applyFont="1" applyFill="1" applyBorder="1" applyAlignment="1">
      <alignment horizontal="right"/>
    </xf>
    <xf numFmtId="164" fontId="26" fillId="34" borderId="15" xfId="1" applyNumberFormat="1" applyFont="1" applyFill="1" applyBorder="1" applyAlignment="1">
      <alignment horizontal="right"/>
    </xf>
    <xf numFmtId="164" fontId="26" fillId="34" borderId="16" xfId="1" applyNumberFormat="1" applyFont="1" applyFill="1" applyBorder="1" applyAlignment="1">
      <alignment horizontal="right"/>
    </xf>
    <xf numFmtId="164" fontId="26" fillId="34" borderId="41" xfId="1" applyNumberFormat="1" applyFont="1" applyFill="1" applyBorder="1" applyAlignment="1">
      <alignment horizontal="right"/>
    </xf>
    <xf numFmtId="0" fontId="29" fillId="40" borderId="37" xfId="0" applyFont="1" applyFill="1" applyBorder="1" applyAlignment="1">
      <alignment horizontal="left"/>
    </xf>
    <xf numFmtId="0" fontId="29" fillId="40" borderId="16" xfId="0" applyFont="1" applyFill="1" applyBorder="1" applyAlignment="1">
      <alignment horizontal="left"/>
    </xf>
    <xf numFmtId="0" fontId="29" fillId="40" borderId="15" xfId="0" applyFont="1" applyFill="1" applyBorder="1" applyAlignment="1">
      <alignment horizontal="left"/>
    </xf>
    <xf numFmtId="0" fontId="28" fillId="45" borderId="67" xfId="0" applyFont="1" applyFill="1" applyBorder="1" applyAlignment="1">
      <alignment horizontal="center"/>
    </xf>
    <xf numFmtId="0" fontId="28" fillId="45" borderId="68" xfId="0" applyFont="1" applyFill="1" applyBorder="1" applyAlignment="1">
      <alignment horizontal="center"/>
    </xf>
    <xf numFmtId="0" fontId="28" fillId="45" borderId="69" xfId="0" applyFont="1" applyFill="1" applyBorder="1" applyAlignment="1">
      <alignment horizontal="center"/>
    </xf>
    <xf numFmtId="0" fontId="29" fillId="40" borderId="55" xfId="0" applyFont="1" applyFill="1" applyBorder="1" applyAlignment="1">
      <alignment horizontal="center"/>
    </xf>
    <xf numFmtId="0" fontId="29" fillId="40" borderId="12" xfId="0" applyFont="1" applyFill="1" applyBorder="1" applyAlignment="1">
      <alignment horizontal="center"/>
    </xf>
    <xf numFmtId="0" fontId="29" fillId="40" borderId="13" xfId="0" applyFont="1" applyFill="1" applyBorder="1" applyAlignment="1">
      <alignment horizontal="center"/>
    </xf>
    <xf numFmtId="0" fontId="28" fillId="40" borderId="11" xfId="0" applyFont="1" applyFill="1" applyBorder="1" applyAlignment="1">
      <alignment horizontal="center"/>
    </xf>
    <xf numFmtId="0" fontId="28" fillId="40" borderId="13" xfId="0" applyFont="1" applyFill="1" applyBorder="1" applyAlignment="1">
      <alignment horizontal="center"/>
    </xf>
    <xf numFmtId="0" fontId="28" fillId="40" borderId="14" xfId="0" applyFont="1" applyFill="1" applyBorder="1" applyAlignment="1">
      <alignment horizontal="center"/>
    </xf>
    <xf numFmtId="0" fontId="28" fillId="40" borderId="16" xfId="0" applyFont="1" applyFill="1" applyBorder="1" applyAlignment="1">
      <alignment horizontal="center"/>
    </xf>
    <xf numFmtId="0" fontId="28" fillId="40" borderId="41" xfId="0" applyFont="1" applyFill="1" applyBorder="1" applyAlignment="1">
      <alignment horizontal="center"/>
    </xf>
    <xf numFmtId="0" fontId="29" fillId="40" borderId="35" xfId="0" applyFont="1" applyFill="1" applyBorder="1" applyAlignment="1">
      <alignment horizontal="center"/>
    </xf>
    <xf numFmtId="0" fontId="29" fillId="40" borderId="46" xfId="0" applyFont="1" applyFill="1" applyBorder="1" applyAlignment="1">
      <alignment horizontal="center"/>
    </xf>
    <xf numFmtId="0" fontId="29" fillId="40" borderId="40" xfId="0" applyFont="1" applyFill="1" applyBorder="1" applyAlignment="1">
      <alignment horizontal="center"/>
    </xf>
    <xf numFmtId="0" fontId="29" fillId="40" borderId="28" xfId="0" applyFont="1" applyFill="1" applyBorder="1" applyAlignment="1">
      <alignment horizontal="center"/>
    </xf>
    <xf numFmtId="0" fontId="29" fillId="40" borderId="29" xfId="0" applyFont="1" applyFill="1" applyBorder="1" applyAlignment="1">
      <alignment horizontal="center"/>
    </xf>
    <xf numFmtId="0" fontId="28" fillId="40" borderId="12" xfId="0" applyFont="1" applyFill="1" applyBorder="1" applyAlignment="1">
      <alignment horizontal="center"/>
    </xf>
    <xf numFmtId="0" fontId="28" fillId="40" borderId="56" xfId="0" applyFont="1" applyFill="1" applyBorder="1" applyAlignment="1">
      <alignment horizontal="center"/>
    </xf>
    <xf numFmtId="0" fontId="29" fillId="40" borderId="55" xfId="0" applyFont="1" applyFill="1" applyBorder="1" applyAlignment="1">
      <alignment horizontal="left"/>
    </xf>
    <xf numFmtId="0" fontId="29" fillId="40" borderId="12" xfId="0" applyFont="1" applyFill="1" applyBorder="1" applyAlignment="1">
      <alignment horizontal="left"/>
    </xf>
    <xf numFmtId="0" fontId="29" fillId="40" borderId="13" xfId="0" applyFont="1" applyFill="1" applyBorder="1" applyAlignment="1">
      <alignment horizontal="left"/>
    </xf>
    <xf numFmtId="0" fontId="23" fillId="33" borderId="62" xfId="0" applyFont="1" applyFill="1" applyBorder="1" applyAlignment="1">
      <alignment horizontal="center" vertical="top" wrapText="1"/>
    </xf>
    <xf numFmtId="0" fontId="23" fillId="33" borderId="60" xfId="0" applyFont="1" applyFill="1" applyBorder="1" applyAlignment="1">
      <alignment horizontal="center" vertical="top" wrapText="1"/>
    </xf>
    <xf numFmtId="0" fontId="23" fillId="33" borderId="64" xfId="0" applyFont="1" applyFill="1" applyBorder="1" applyAlignment="1">
      <alignment horizontal="center" vertical="top" wrapText="1"/>
    </xf>
    <xf numFmtId="0" fontId="23" fillId="33" borderId="63" xfId="0" applyFont="1" applyFill="1" applyBorder="1" applyAlignment="1">
      <alignment horizontal="center" vertical="top" wrapText="1"/>
    </xf>
    <xf numFmtId="0" fontId="34" fillId="33" borderId="77" xfId="0" applyFont="1" applyFill="1" applyBorder="1" applyAlignment="1">
      <alignment horizontal="center"/>
    </xf>
    <xf numFmtId="0" fontId="16" fillId="0" borderId="77" xfId="0" applyFont="1" applyBorder="1" applyAlignment="1"/>
    <xf numFmtId="0" fontId="0" fillId="0" borderId="77" xfId="0" applyBorder="1" applyAlignment="1"/>
    <xf numFmtId="0" fontId="23" fillId="33" borderId="0" xfId="0" applyFont="1" applyFill="1" applyBorder="1" applyAlignment="1">
      <alignment horizontal="center" vertical="top" wrapText="1"/>
    </xf>
    <xf numFmtId="0" fontId="23" fillId="33" borderId="61" xfId="0" applyFont="1" applyFill="1" applyBorder="1" applyAlignment="1">
      <alignment horizontal="center" vertical="top" wrapText="1"/>
    </xf>
    <xf numFmtId="0" fontId="36" fillId="0" borderId="0" xfId="0" applyFont="1"/>
    <xf numFmtId="0" fontId="37" fillId="33" borderId="0" xfId="0" applyFont="1" applyFill="1" applyBorder="1" applyAlignment="1">
      <alignment horizontal="center" vertical="top"/>
    </xf>
    <xf numFmtId="0" fontId="37" fillId="33" borderId="0" xfId="0" applyFont="1" applyFill="1" applyBorder="1" applyAlignment="1">
      <alignment horizontal="center" vertical="top" wrapText="1"/>
    </xf>
    <xf numFmtId="0" fontId="0" fillId="0" borderId="77" xfId="0" applyBorder="1" applyAlignment="1">
      <alignment horizontal="center"/>
    </xf>
    <xf numFmtId="0" fontId="25" fillId="33" borderId="0" xfId="0" applyFont="1" applyFill="1" applyBorder="1"/>
    <xf numFmtId="0" fontId="36" fillId="0" borderId="0" xfId="0" applyFont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45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2E29C"/>
      <color rgb="FFDBD44D"/>
      <color rgb="FFF4E30C"/>
      <color rgb="FFF7F995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Household Vehicles by</a:t>
            </a:r>
            <a:r>
              <a:rPr lang="en-US" sz="1000" baseline="0"/>
              <a:t> Type and Age</a:t>
            </a:r>
            <a:endParaRPr lang="en-US" sz="10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Graph_Vehicles!$B$5</c:f>
              <c:strCache>
                <c:ptCount val="1"/>
                <c:pt idx="0">
                  <c:v>0 - 4</c:v>
                </c:pt>
              </c:strCache>
            </c:strRef>
          </c:tx>
          <c:cat>
            <c:numRef>
              <c:f>Graph_Vehicles!$P$5:$P$8</c:f>
              <c:numCache>
                <c:formatCode>General</c:formatCode>
                <c:ptCount val="4"/>
              </c:numCache>
            </c:numRef>
          </c:cat>
          <c:val>
            <c:numRef>
              <c:f>Graph_Vehicles!$C$5:$F$5</c:f>
              <c:numCache>
                <c:formatCode>General</c:formatCode>
                <c:ptCount val="4"/>
                <c:pt idx="0">
                  <c:v>25.8</c:v>
                </c:pt>
                <c:pt idx="1">
                  <c:v>24.8</c:v>
                </c:pt>
                <c:pt idx="2">
                  <c:v>37.299999999999997</c:v>
                </c:pt>
                <c:pt idx="3">
                  <c:v>20</c:v>
                </c:pt>
              </c:numCache>
            </c:numRef>
          </c:val>
        </c:ser>
        <c:ser>
          <c:idx val="1"/>
          <c:order val="1"/>
          <c:tx>
            <c:strRef>
              <c:f>Graph_Vehicles!$B$6</c:f>
              <c:strCache>
                <c:ptCount val="1"/>
                <c:pt idx="0">
                  <c:v>5 - 9</c:v>
                </c:pt>
              </c:strCache>
            </c:strRef>
          </c:tx>
          <c:cat>
            <c:numRef>
              <c:f>Graph_Vehicles!$P$5:$P$8</c:f>
              <c:numCache>
                <c:formatCode>General</c:formatCode>
                <c:ptCount val="4"/>
              </c:numCache>
            </c:numRef>
          </c:cat>
          <c:val>
            <c:numRef>
              <c:f>Graph_Vehicles!$C$6:$F$6</c:f>
              <c:numCache>
                <c:formatCode>General</c:formatCode>
                <c:ptCount val="4"/>
                <c:pt idx="0">
                  <c:v>33.299999999999997</c:v>
                </c:pt>
                <c:pt idx="1">
                  <c:v>37.6</c:v>
                </c:pt>
                <c:pt idx="2">
                  <c:v>37.9</c:v>
                </c:pt>
                <c:pt idx="3">
                  <c:v>31.5</c:v>
                </c:pt>
              </c:numCache>
            </c:numRef>
          </c:val>
        </c:ser>
        <c:ser>
          <c:idx val="2"/>
          <c:order val="2"/>
          <c:tx>
            <c:strRef>
              <c:f>Graph_Vehicles!$B$7</c:f>
              <c:strCache>
                <c:ptCount val="1"/>
                <c:pt idx="0">
                  <c:v>10 - 14</c:v>
                </c:pt>
              </c:strCache>
            </c:strRef>
          </c:tx>
          <c:cat>
            <c:numRef>
              <c:f>Graph_Vehicles!$P$5:$P$8</c:f>
              <c:numCache>
                <c:formatCode>General</c:formatCode>
                <c:ptCount val="4"/>
              </c:numCache>
            </c:numRef>
          </c:cat>
          <c:val>
            <c:numRef>
              <c:f>Graph_Vehicles!$C$7:$F$7</c:f>
              <c:numCache>
                <c:formatCode>General</c:formatCode>
                <c:ptCount val="4"/>
                <c:pt idx="0">
                  <c:v>23.2</c:v>
                </c:pt>
                <c:pt idx="1">
                  <c:v>24.8</c:v>
                </c:pt>
                <c:pt idx="2">
                  <c:v>16.600000000000001</c:v>
                </c:pt>
                <c:pt idx="3">
                  <c:v>23</c:v>
                </c:pt>
              </c:numCache>
            </c:numRef>
          </c:val>
        </c:ser>
        <c:ser>
          <c:idx val="3"/>
          <c:order val="3"/>
          <c:tx>
            <c:strRef>
              <c:f>Graph_Vehicles!$B$8</c:f>
              <c:strCache>
                <c:ptCount val="1"/>
                <c:pt idx="0">
                  <c:v>15+</c:v>
                </c:pt>
              </c:strCache>
            </c:strRef>
          </c:tx>
          <c:cat>
            <c:numRef>
              <c:f>Graph_Vehicles!$P$5:$P$8</c:f>
              <c:numCache>
                <c:formatCode>General</c:formatCode>
                <c:ptCount val="4"/>
              </c:numCache>
            </c:numRef>
          </c:cat>
          <c:val>
            <c:numRef>
              <c:f>Graph_Vehicles!$C$8:$F$8</c:f>
              <c:numCache>
                <c:formatCode>General</c:formatCode>
                <c:ptCount val="4"/>
                <c:pt idx="0">
                  <c:v>17.7</c:v>
                </c:pt>
                <c:pt idx="1">
                  <c:v>12.7</c:v>
                </c:pt>
                <c:pt idx="2">
                  <c:v>8.1</c:v>
                </c:pt>
                <c:pt idx="3">
                  <c:v>25.5</c:v>
                </c:pt>
              </c:numCache>
            </c:numRef>
          </c:val>
        </c:ser>
        <c:axId val="105797504"/>
        <c:axId val="105799040"/>
      </c:barChart>
      <c:catAx>
        <c:axId val="105797504"/>
        <c:scaling>
          <c:orientation val="minMax"/>
        </c:scaling>
        <c:axPos val="b"/>
        <c:numFmt formatCode="General" sourceLinked="1"/>
        <c:tickLblPos val="nextTo"/>
        <c:crossAx val="105799040"/>
        <c:crosses val="autoZero"/>
        <c:auto val="1"/>
        <c:lblAlgn val="ctr"/>
        <c:lblOffset val="100"/>
      </c:catAx>
      <c:valAx>
        <c:axId val="105799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Percent of Vehicles</a:t>
                </a:r>
              </a:p>
            </c:rich>
          </c:tx>
          <c:layout>
            <c:manualLayout>
              <c:xMode val="edge"/>
              <c:yMode val="edge"/>
              <c:x val="1.5461157761183944E-2"/>
              <c:y val="0.25854350898445388"/>
            </c:manualLayout>
          </c:layout>
        </c:title>
        <c:numFmt formatCode="General" sourceLinked="1"/>
        <c:tickLblPos val="nextTo"/>
        <c:crossAx val="1057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89447075573164"/>
          <c:y val="0.33198627094690208"/>
          <c:w val="0.16073293257697668"/>
          <c:h val="0.48831509041897481"/>
        </c:manualLayout>
      </c:layout>
    </c:legend>
    <c:plotVisOnly val="1"/>
    <c:dispBlanksAs val="gap"/>
  </c:chart>
  <c:spPr>
    <a:ln w="19050">
      <a:solidFill>
        <a:schemeClr val="tx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Average Annual Trips and Miles Per Household By Purpose</a:t>
            </a:r>
          </a:p>
        </c:rich>
      </c:tx>
      <c:layout>
        <c:manualLayout>
          <c:xMode val="edge"/>
          <c:yMode val="edge"/>
          <c:x val="0.12216289411151318"/>
          <c:y val="2.7100259436971842E-2"/>
        </c:manualLayout>
      </c:layout>
    </c:title>
    <c:plotArea>
      <c:layout>
        <c:manualLayout>
          <c:layoutTarget val="inner"/>
          <c:xMode val="edge"/>
          <c:yMode val="edge"/>
          <c:x val="0.14376060663396742"/>
          <c:y val="0.17214389377798392"/>
          <c:w val="0.56481309522076839"/>
          <c:h val="0.69686706808707732"/>
        </c:manualLayout>
      </c:layout>
      <c:barChart>
        <c:barDir val="col"/>
        <c:grouping val="clustered"/>
        <c:ser>
          <c:idx val="2"/>
          <c:order val="2"/>
          <c:tx>
            <c:v>Person Miles</c:v>
          </c:tx>
          <c:cat>
            <c:strRef>
              <c:f>Graph_Purpose!$A$5:$A$9</c:f>
              <c:strCache>
                <c:ptCount val="5"/>
                <c:pt idx="0">
                  <c:v>Work</c:v>
                </c:pt>
                <c:pt idx="1">
                  <c:v>Shop</c:v>
                </c:pt>
                <c:pt idx="2">
                  <c:v>Family</c:v>
                </c:pt>
                <c:pt idx="3">
                  <c:v>Social </c:v>
                </c:pt>
                <c:pt idx="4">
                  <c:v>Other</c:v>
                </c:pt>
              </c:strCache>
            </c:strRef>
          </c:cat>
          <c:val>
            <c:numRef>
              <c:f>Graph_Purpose!$D$5:$D$9</c:f>
              <c:numCache>
                <c:formatCode>General</c:formatCode>
                <c:ptCount val="5"/>
                <c:pt idx="0">
                  <c:v>6256</c:v>
                </c:pt>
                <c:pt idx="1">
                  <c:v>4620</c:v>
                </c:pt>
                <c:pt idx="2">
                  <c:v>5134</c:v>
                </c:pt>
                <c:pt idx="3">
                  <c:v>9989</c:v>
                </c:pt>
                <c:pt idx="4">
                  <c:v>7005</c:v>
                </c:pt>
              </c:numCache>
            </c:numRef>
          </c:val>
        </c:ser>
        <c:ser>
          <c:idx val="3"/>
          <c:order val="3"/>
          <c:tx>
            <c:v>Vehicle Miles</c:v>
          </c:tx>
          <c:cat>
            <c:strRef>
              <c:f>Graph_Purpose!$A$5:$A$9</c:f>
              <c:strCache>
                <c:ptCount val="5"/>
                <c:pt idx="0">
                  <c:v>Work</c:v>
                </c:pt>
                <c:pt idx="1">
                  <c:v>Shop</c:v>
                </c:pt>
                <c:pt idx="2">
                  <c:v>Family</c:v>
                </c:pt>
                <c:pt idx="3">
                  <c:v>Social </c:v>
                </c:pt>
                <c:pt idx="4">
                  <c:v>Other</c:v>
                </c:pt>
              </c:strCache>
            </c:strRef>
          </c:cat>
          <c:val>
            <c:numRef>
              <c:f>Graph_Purpose!$E$5:$E$9</c:f>
              <c:numCache>
                <c:formatCode>General</c:formatCode>
                <c:ptCount val="5"/>
                <c:pt idx="0">
                  <c:v>5513</c:v>
                </c:pt>
                <c:pt idx="1">
                  <c:v>2979</c:v>
                </c:pt>
                <c:pt idx="2">
                  <c:v>3515</c:v>
                </c:pt>
                <c:pt idx="3">
                  <c:v>4842</c:v>
                </c:pt>
                <c:pt idx="4">
                  <c:v>3001</c:v>
                </c:pt>
              </c:numCache>
            </c:numRef>
          </c:val>
        </c:ser>
        <c:axId val="109417216"/>
        <c:axId val="109418752"/>
      </c:barChart>
      <c:lineChart>
        <c:grouping val="standard"/>
        <c:ser>
          <c:idx val="0"/>
          <c:order val="0"/>
          <c:tx>
            <c:v>Person Trips</c:v>
          </c:tx>
          <c:val>
            <c:numRef>
              <c:f>Graph_Purpose!$B$5:$B$9</c:f>
              <c:numCache>
                <c:formatCode>General</c:formatCode>
                <c:ptCount val="5"/>
                <c:pt idx="0">
                  <c:v>541</c:v>
                </c:pt>
                <c:pt idx="1">
                  <c:v>725</c:v>
                </c:pt>
                <c:pt idx="2">
                  <c:v>748</c:v>
                </c:pt>
                <c:pt idx="3">
                  <c:v>952</c:v>
                </c:pt>
                <c:pt idx="4">
                  <c:v>500</c:v>
                </c:pt>
              </c:numCache>
            </c:numRef>
          </c:val>
        </c:ser>
        <c:ser>
          <c:idx val="1"/>
          <c:order val="1"/>
          <c:tx>
            <c:v>Vehicle Trips</c:v>
          </c:tx>
          <c:val>
            <c:numRef>
              <c:f>Graph_Purpose!$C$5:$C$9</c:f>
              <c:numCache>
                <c:formatCode>General</c:formatCode>
                <c:ptCount val="5"/>
                <c:pt idx="0">
                  <c:v>457</c:v>
                </c:pt>
                <c:pt idx="1">
                  <c:v>468</c:v>
                </c:pt>
                <c:pt idx="2">
                  <c:v>500</c:v>
                </c:pt>
                <c:pt idx="3">
                  <c:v>436</c:v>
                </c:pt>
                <c:pt idx="4">
                  <c:v>207</c:v>
                </c:pt>
              </c:numCache>
            </c:numRef>
          </c:val>
        </c:ser>
        <c:marker val="1"/>
        <c:axId val="109439232"/>
        <c:axId val="109437312"/>
      </c:lineChart>
      <c:catAx>
        <c:axId val="109417216"/>
        <c:scaling>
          <c:orientation val="minMax"/>
        </c:scaling>
        <c:axPos val="b"/>
        <c:tickLblPos val="nextTo"/>
        <c:crossAx val="109418752"/>
        <c:crosses val="autoZero"/>
        <c:auto val="1"/>
        <c:lblAlgn val="ctr"/>
        <c:lblOffset val="100"/>
      </c:catAx>
      <c:valAx>
        <c:axId val="109418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Miles</a:t>
                </a:r>
              </a:p>
            </c:rich>
          </c:tx>
          <c:layout>
            <c:manualLayout>
              <c:xMode val="edge"/>
              <c:yMode val="edge"/>
              <c:x val="1.4787430683918697E-2"/>
              <c:y val="0.4316232823838204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109417216"/>
        <c:crosses val="autoZero"/>
        <c:crossBetween val="between"/>
      </c:valAx>
      <c:valAx>
        <c:axId val="109437312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Trips</a:t>
                </a:r>
              </a:p>
            </c:rich>
          </c:tx>
          <c:layout>
            <c:manualLayout>
              <c:xMode val="edge"/>
              <c:yMode val="edge"/>
              <c:x val="0.7681091087092291"/>
              <c:y val="0.43681393132580959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09439232"/>
        <c:crosses val="max"/>
        <c:crossBetween val="between"/>
        <c:majorUnit val="200"/>
      </c:valAx>
      <c:catAx>
        <c:axId val="109439232"/>
        <c:scaling>
          <c:orientation val="minMax"/>
        </c:scaling>
        <c:delete val="1"/>
        <c:axPos val="b"/>
        <c:tickLblPos val="none"/>
        <c:crossAx val="109437312"/>
        <c:crosses val="autoZero"/>
        <c:auto val="1"/>
        <c:lblAlgn val="ctr"/>
        <c:lblOffset val="100"/>
      </c:catAx>
    </c:plotArea>
    <c:legend>
      <c:legendPos val="r"/>
      <c:legendEntry>
        <c:idx val="0"/>
        <c:txPr>
          <a:bodyPr/>
          <a:lstStyle/>
          <a:p>
            <a:pPr>
              <a:defRPr sz="900"/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/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/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 sz="900"/>
            </a:pPr>
            <a:endParaRPr lang="en-US"/>
          </a:p>
        </c:txPr>
      </c:legendEntry>
      <c:layout>
        <c:manualLayout>
          <c:xMode val="edge"/>
          <c:yMode val="edge"/>
          <c:x val="0.79485206841999467"/>
          <c:y val="0.2058516803046678"/>
          <c:w val="0.20423505184801771"/>
          <c:h val="0.6972189255672272"/>
        </c:manualLayout>
      </c:layout>
    </c:legend>
    <c:plotVisOnly val="1"/>
    <c:dispBlanksAs val="gap"/>
  </c:chart>
  <c:spPr>
    <a:ln w="19050">
      <a:solidFill>
        <a:schemeClr val="tx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50"/>
              <a:t>New Trends - Distribution of Persons 16+ by Estimated Number of Walk Trips</a:t>
            </a:r>
            <a:r>
              <a:rPr lang="en-US" sz="1050" baseline="0"/>
              <a:t> in Past Week</a:t>
            </a:r>
            <a:endParaRPr lang="en-US" sz="1050"/>
          </a:p>
        </c:rich>
      </c:tx>
      <c:layout>
        <c:manualLayout>
          <c:xMode val="edge"/>
          <c:yMode val="edge"/>
          <c:x val="9.1793714502657081E-2"/>
          <c:y val="3.1456147158626588E-2"/>
        </c:manualLayout>
      </c:layout>
    </c:title>
    <c:plotArea>
      <c:layout/>
      <c:pieChart>
        <c:varyColors val="1"/>
        <c:ser>
          <c:idx val="0"/>
          <c:order val="0"/>
          <c:dLbls>
            <c:dLblPos val="inEnd"/>
            <c:showPercent val="1"/>
            <c:showLeaderLines val="1"/>
          </c:dLbls>
          <c:cat>
            <c:strRef>
              <c:f>Graph_Walktrips!$K$6:$K$9</c:f>
              <c:strCache>
                <c:ptCount val="4"/>
                <c:pt idx="0">
                  <c:v> 0</c:v>
                </c:pt>
                <c:pt idx="1">
                  <c:v> 1 - 3</c:v>
                </c:pt>
                <c:pt idx="2">
                  <c:v> 4 - 7</c:v>
                </c:pt>
                <c:pt idx="3">
                  <c:v> 8+</c:v>
                </c:pt>
              </c:strCache>
            </c:strRef>
          </c:cat>
          <c:val>
            <c:numRef>
              <c:f>Graph_Walktrips!$I$7:$I$10</c:f>
              <c:numCache>
                <c:formatCode>General</c:formatCode>
                <c:ptCount val="4"/>
                <c:pt idx="0">
                  <c:v>32.4</c:v>
                </c:pt>
                <c:pt idx="1">
                  <c:v>26.1</c:v>
                </c:pt>
                <c:pt idx="2">
                  <c:v>28.4</c:v>
                </c:pt>
                <c:pt idx="3">
                  <c:v>13.1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5911863063038176"/>
          <c:y val="0.43755996070045744"/>
          <c:w val="0.21249381456668667"/>
          <c:h val="0.41411728767100681"/>
        </c:manualLayout>
      </c:layout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</c:chart>
  <c:spPr>
    <a:ln w="19050">
      <a:solidFill>
        <a:schemeClr val="tx1"/>
      </a:solidFill>
    </a:ln>
  </c:sp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sz="1050"/>
              <a:t>New</a:t>
            </a:r>
            <a:r>
              <a:rPr lang="en-US" sz="1050" baseline="0"/>
              <a:t> Trends - Percent of Workers with Flexibility of Work Arrival Time</a:t>
            </a:r>
            <a:endParaRPr lang="en-US" sz="1050"/>
          </a:p>
        </c:rich>
      </c:tx>
      <c:layout>
        <c:manualLayout>
          <c:xMode val="edge"/>
          <c:yMode val="edge"/>
          <c:x val="0.12466661667291604"/>
          <c:y val="4.3636363636363654E-2"/>
        </c:manualLayout>
      </c:layout>
    </c:title>
    <c:plotArea>
      <c:layout>
        <c:manualLayout>
          <c:layoutTarget val="inner"/>
          <c:xMode val="edge"/>
          <c:yMode val="edge"/>
          <c:x val="0.13089129483814524"/>
          <c:y val="0.16547462817147859"/>
          <c:w val="0.7340962379702537"/>
          <c:h val="0.62037401574803164"/>
        </c:manualLayout>
      </c:layout>
      <c:barChart>
        <c:barDir val="col"/>
        <c:grouping val="clustered"/>
        <c:ser>
          <c:idx val="0"/>
          <c:order val="0"/>
          <c:tx>
            <c:strRef>
              <c:f>'[1]Job19264 1 '!$O$12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'[1]Job19264 1 '!$P$11:$S$11</c:f>
              <c:strCache>
                <c:ptCount val="4"/>
                <c:pt idx="0">
                  <c:v>&lt;25k</c:v>
                </c:pt>
                <c:pt idx="1">
                  <c:v>25k-50k</c:v>
                </c:pt>
                <c:pt idx="2">
                  <c:v>50k-75k</c:v>
                </c:pt>
                <c:pt idx="3">
                  <c:v>75k +</c:v>
                </c:pt>
              </c:strCache>
            </c:strRef>
          </c:cat>
          <c:val>
            <c:numRef>
              <c:f>'[1]Job19264 1 '!$P$12:$S$12</c:f>
              <c:numCache>
                <c:formatCode>General</c:formatCode>
                <c:ptCount val="4"/>
                <c:pt idx="0">
                  <c:v>19</c:v>
                </c:pt>
                <c:pt idx="1">
                  <c:v>25</c:v>
                </c:pt>
                <c:pt idx="2">
                  <c:v>35</c:v>
                </c:pt>
                <c:pt idx="3">
                  <c:v>48</c:v>
                </c:pt>
              </c:numCache>
            </c:numRef>
          </c:val>
        </c:ser>
        <c:ser>
          <c:idx val="1"/>
          <c:order val="1"/>
          <c:tx>
            <c:strRef>
              <c:f>'[1]Job19264 1 '!$O$13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'[1]Job19264 1 '!$P$11:$S$11</c:f>
              <c:strCache>
                <c:ptCount val="4"/>
                <c:pt idx="0">
                  <c:v>&lt;25k</c:v>
                </c:pt>
                <c:pt idx="1">
                  <c:v>25k-50k</c:v>
                </c:pt>
                <c:pt idx="2">
                  <c:v>50k-75k</c:v>
                </c:pt>
                <c:pt idx="3">
                  <c:v>75k +</c:v>
                </c:pt>
              </c:strCache>
            </c:strRef>
          </c:cat>
          <c:val>
            <c:numRef>
              <c:f>'[1]Job19264 1 '!$P$13:$S$13</c:f>
              <c:numCache>
                <c:formatCode>General</c:formatCode>
                <c:ptCount val="4"/>
                <c:pt idx="0">
                  <c:v>23</c:v>
                </c:pt>
                <c:pt idx="1">
                  <c:v>27</c:v>
                </c:pt>
                <c:pt idx="2">
                  <c:v>34</c:v>
                </c:pt>
                <c:pt idx="3">
                  <c:v>40</c:v>
                </c:pt>
              </c:numCache>
            </c:numRef>
          </c:val>
        </c:ser>
        <c:axId val="109753472"/>
        <c:axId val="109755392"/>
      </c:barChart>
      <c:catAx>
        <c:axId val="109753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Household</a:t>
                </a:r>
                <a:r>
                  <a:rPr lang="en-US" b="0" baseline="0"/>
                  <a:t> Income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41129798775153104"/>
              <c:y val="0.89276564065855479"/>
            </c:manualLayout>
          </c:layout>
        </c:title>
        <c:tickLblPos val="nextTo"/>
        <c:crossAx val="109755392"/>
        <c:crosses val="autoZero"/>
        <c:auto val="1"/>
        <c:lblAlgn val="ctr"/>
        <c:lblOffset val="100"/>
      </c:catAx>
      <c:valAx>
        <c:axId val="1097553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Percent</a:t>
                </a:r>
                <a:r>
                  <a:rPr lang="en-US" b="0" baseline="0"/>
                  <a:t> Within Each Group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1.6666763876718081E-2"/>
              <c:y val="0.23817810652456323"/>
            </c:manualLayout>
          </c:layout>
        </c:title>
        <c:numFmt formatCode="General" sourceLinked="1"/>
        <c:tickLblPos val="nextTo"/>
        <c:crossAx val="109753472"/>
        <c:crosses val="autoZero"/>
        <c:crossBetween val="between"/>
      </c:valAx>
    </c:plotArea>
    <c:legend>
      <c:legendPos val="r"/>
      <c:layout/>
    </c:legend>
    <c:plotVisOnly val="1"/>
  </c:chart>
  <c:spPr>
    <a:ln w="19050">
      <a:solidFill>
        <a:sysClr val="windowText" lastClr="000000"/>
      </a:solidFill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11206</xdr:colOff>
      <xdr:row>32</xdr:row>
      <xdr:rowOff>142875</xdr:rowOff>
    </xdr:from>
    <xdr:to>
      <xdr:col>34</xdr:col>
      <xdr:colOff>9524</xdr:colOff>
      <xdr:row>38</xdr:row>
      <xdr:rowOff>112058</xdr:rowOff>
    </xdr:to>
    <xdr:sp macro="" textlink="">
      <xdr:nvSpPr>
        <xdr:cNvPr id="6" name="TextBox 5"/>
        <xdr:cNvSpPr txBox="1"/>
      </xdr:nvSpPr>
      <xdr:spPr>
        <a:xfrm>
          <a:off x="5602381" y="6153150"/>
          <a:ext cx="3208243" cy="111218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ct val="130000"/>
            </a:lnSpc>
          </a:pPr>
          <a:r>
            <a:rPr lang="en-US" sz="1200" b="1"/>
            <a:t>FHWA's</a:t>
          </a:r>
          <a:r>
            <a:rPr lang="en-US" sz="1200" b="1" baseline="0"/>
            <a:t> </a:t>
          </a:r>
          <a:r>
            <a:rPr lang="en-US" sz="1200" b="1"/>
            <a:t>2009 NHTS</a:t>
          </a:r>
        </a:p>
        <a:p>
          <a:pPr algn="ctr">
            <a:lnSpc>
              <a:spcPct val="130000"/>
            </a:lnSpc>
          </a:pPr>
          <a:r>
            <a:rPr lang="en-US" sz="1200" b="1"/>
            <a:t>View complete data and </a:t>
          </a:r>
          <a:r>
            <a:rPr lang="en-US" sz="1200" b="1" i="1"/>
            <a:t>Summary of Travel Trends</a:t>
          </a:r>
          <a:r>
            <a:rPr lang="en-US" sz="1200" b="1"/>
            <a:t> at </a:t>
          </a:r>
          <a:r>
            <a:rPr lang="en-US" sz="1200" b="1" baseline="0"/>
            <a:t>http://nhts.ornl.gov</a:t>
          </a:r>
          <a:endParaRPr lang="en-US" sz="1200" b="1"/>
        </a:p>
      </xdr:txBody>
    </xdr:sp>
    <xdr:clientData/>
  </xdr:twoCellAnchor>
  <xdr:oneCellAnchor>
    <xdr:from>
      <xdr:col>3</xdr:col>
      <xdr:colOff>200026</xdr:colOff>
      <xdr:row>0</xdr:row>
      <xdr:rowOff>200025</xdr:rowOff>
    </xdr:from>
    <xdr:ext cx="8029574" cy="530658"/>
    <xdr:sp macro="" textlink="">
      <xdr:nvSpPr>
        <xdr:cNvPr id="9" name="Rectangle 8"/>
        <xdr:cNvSpPr/>
      </xdr:nvSpPr>
      <xdr:spPr>
        <a:xfrm>
          <a:off x="790576" y="200025"/>
          <a:ext cx="8029574" cy="530658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Travel Profile</a:t>
          </a:r>
          <a:r>
            <a:rPr lang="en-U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of the United States</a:t>
          </a:r>
          <a:endParaRPr lang="en-U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0</xdr:colOff>
      <xdr:row>26</xdr:row>
      <xdr:rowOff>91109</xdr:rowOff>
    </xdr:from>
    <xdr:to>
      <xdr:col>21</xdr:col>
      <xdr:colOff>140804</xdr:colOff>
      <xdr:row>38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19049</xdr:colOff>
      <xdr:row>11</xdr:row>
      <xdr:rowOff>85724</xdr:rowOff>
    </xdr:from>
    <xdr:to>
      <xdr:col>21</xdr:col>
      <xdr:colOff>140804</xdr:colOff>
      <xdr:row>25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133351</xdr:colOff>
      <xdr:row>0</xdr:row>
      <xdr:rowOff>19039</xdr:rowOff>
    </xdr:from>
    <xdr:to>
      <xdr:col>7</xdr:col>
      <xdr:colOff>95251</xdr:colOff>
      <xdr:row>1</xdr:row>
      <xdr:rowOff>13350</xdr:rowOff>
    </xdr:to>
    <xdr:pic>
      <xdr:nvPicPr>
        <xdr:cNvPr id="10" name="Picture 9" descr="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3901" y="19039"/>
          <a:ext cx="990600" cy="927761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0.86133</cdr:x>
      <cdr:y>0.19338</cdr:y>
    </cdr:from>
    <cdr:to>
      <cdr:x>0.97786</cdr:x>
      <cdr:y>0.46173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46635" y="478913"/>
          <a:ext cx="601615" cy="6645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/>
            <a:t>Age of Vehicle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78441</xdr:rowOff>
    </xdr:from>
    <xdr:to>
      <xdr:col>13</xdr:col>
      <xdr:colOff>99219</xdr:colOff>
      <xdr:row>35</xdr:row>
      <xdr:rowOff>161925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219077</xdr:colOff>
      <xdr:row>0</xdr:row>
      <xdr:rowOff>0</xdr:rowOff>
    </xdr:from>
    <xdr:ext cx="7848598" cy="968983"/>
    <xdr:sp macro="" textlink="">
      <xdr:nvSpPr>
        <xdr:cNvPr id="4" name="Rectangle 3"/>
        <xdr:cNvSpPr/>
      </xdr:nvSpPr>
      <xdr:spPr>
        <a:xfrm>
          <a:off x="809627" y="0"/>
          <a:ext cx="7848598" cy="968983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Travel</a:t>
          </a:r>
          <a:r>
            <a:rPr lang="en-U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</a:t>
          </a:r>
          <a:r>
            <a:rPr lang="en-US" sz="28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Profile</a:t>
          </a:r>
          <a:r>
            <a:rPr lang="en-US" sz="2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 of the United States</a:t>
          </a:r>
          <a:endParaRPr lang="en-US" sz="28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3</xdr:col>
      <xdr:colOff>91006</xdr:colOff>
      <xdr:row>0</xdr:row>
      <xdr:rowOff>19050</xdr:rowOff>
    </xdr:from>
    <xdr:to>
      <xdr:col>7</xdr:col>
      <xdr:colOff>27029</xdr:colOff>
      <xdr:row>0</xdr:row>
      <xdr:rowOff>923925</xdr:rowOff>
    </xdr:to>
    <xdr:pic>
      <xdr:nvPicPr>
        <xdr:cNvPr id="5" name="Picture 4" descr="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1556" y="19050"/>
          <a:ext cx="964723" cy="904875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22</xdr:row>
      <xdr:rowOff>85725</xdr:rowOff>
    </xdr:from>
    <xdr:to>
      <xdr:col>33</xdr:col>
      <xdr:colOff>247650</xdr:colOff>
      <xdr:row>35</xdr:row>
      <xdr:rowOff>161925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0.73417</cdr:x>
      <cdr:y>0.28902</cdr:y>
    </cdr:from>
    <cdr:to>
      <cdr:x>0.99338</cdr:x>
      <cdr:y>0.52152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22516" y="700124"/>
          <a:ext cx="819978" cy="563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/>
            <a:t>Number of Walk Trips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anielle.gray.ctr/Local%20Settings/Temporary%20Internet%20Files/Content.Outlook/MOUUVCXC/Pro12_T12Flextime_011012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ob19264 1 "/>
    </sheetNames>
    <sheetDataSet>
      <sheetData sheetId="0">
        <row r="11">
          <cell r="P11" t="str">
            <v>&lt;25k</v>
          </cell>
          <cell r="Q11" t="str">
            <v>25k-50k</v>
          </cell>
          <cell r="R11" t="str">
            <v>50k-75k</v>
          </cell>
          <cell r="S11" t="str">
            <v>75k +</v>
          </cell>
        </row>
        <row r="12">
          <cell r="O12" t="str">
            <v>Male</v>
          </cell>
          <cell r="P12">
            <v>19</v>
          </cell>
          <cell r="Q12">
            <v>25</v>
          </cell>
          <cell r="R12">
            <v>35</v>
          </cell>
          <cell r="S12">
            <v>48</v>
          </cell>
        </row>
        <row r="13">
          <cell r="O13" t="str">
            <v>Female</v>
          </cell>
          <cell r="P13">
            <v>23</v>
          </cell>
          <cell r="Q13">
            <v>27</v>
          </cell>
          <cell r="R13">
            <v>34</v>
          </cell>
          <cell r="S13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tabSelected="1" view="pageBreakPreview" zoomScaleNormal="100" zoomScaleSheetLayoutView="100" workbookViewId="0">
      <selection activeCell="B41" sqref="B41"/>
    </sheetView>
  </sheetViews>
  <sheetFormatPr defaultColWidth="9.140625" defaultRowHeight="15"/>
  <cols>
    <col min="1" max="1" width="1.140625" style="96" customWidth="1"/>
    <col min="2" max="20" width="3.85546875" style="2" customWidth="1"/>
    <col min="21" max="21" width="4.85546875" style="2" customWidth="1"/>
    <col min="22" max="22" width="4.7109375" style="2" customWidth="1"/>
    <col min="23" max="33" width="3.85546875" style="2" customWidth="1"/>
    <col min="34" max="34" width="5.7109375" style="2" customWidth="1"/>
    <col min="35" max="35" width="1.140625" style="97" customWidth="1"/>
    <col min="36" max="37" width="3.42578125" style="2" customWidth="1"/>
    <col min="38" max="16384" width="9.140625" style="2"/>
  </cols>
  <sheetData>
    <row r="1" spans="1:37" s="117" customFormat="1" ht="73.5" customHeight="1"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9"/>
    </row>
    <row r="2" spans="1:37" s="114" customFormat="1" ht="21" customHeight="1">
      <c r="A2" s="114" t="s">
        <v>105</v>
      </c>
      <c r="AK2" s="116"/>
    </row>
    <row r="3" spans="1:37" ht="2.25" customHeight="1" thickBot="1">
      <c r="A3" s="11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I3" s="11"/>
      <c r="AJ3" s="11"/>
    </row>
    <row r="4" spans="1:37" ht="15" customHeight="1" thickBot="1">
      <c r="A4" s="11"/>
      <c r="B4" s="173" t="s">
        <v>28</v>
      </c>
      <c r="C4" s="174"/>
      <c r="D4" s="174"/>
      <c r="E4" s="174"/>
      <c r="F4" s="174"/>
      <c r="G4" s="174"/>
      <c r="H4" s="174"/>
      <c r="I4" s="174"/>
      <c r="J4" s="175"/>
      <c r="K4" s="30"/>
      <c r="L4" s="218" t="s">
        <v>66</v>
      </c>
      <c r="M4" s="219"/>
      <c r="N4" s="219"/>
      <c r="O4" s="219"/>
      <c r="P4" s="219"/>
      <c r="Q4" s="219"/>
      <c r="R4" s="219"/>
      <c r="S4" s="219"/>
      <c r="T4" s="219"/>
      <c r="U4" s="220"/>
      <c r="V4" s="33"/>
      <c r="W4" s="173" t="s">
        <v>39</v>
      </c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5"/>
      <c r="AI4" s="11"/>
      <c r="AJ4" s="11"/>
    </row>
    <row r="5" spans="1:37" ht="3.6" hidden="1" customHeight="1" thickTop="1" thickBot="1">
      <c r="A5" s="11"/>
      <c r="B5" s="52"/>
      <c r="C5" s="53"/>
      <c r="D5" s="53"/>
      <c r="E5" s="53"/>
      <c r="F5" s="53"/>
      <c r="G5" s="53"/>
      <c r="H5" s="53"/>
      <c r="I5" s="53"/>
      <c r="J5" s="54"/>
      <c r="K5" s="30"/>
      <c r="L5" s="86"/>
      <c r="M5" s="53"/>
      <c r="N5" s="53"/>
      <c r="O5" s="53"/>
      <c r="P5" s="53"/>
      <c r="Q5" s="53"/>
      <c r="R5" s="53"/>
      <c r="S5" s="53"/>
      <c r="T5" s="53"/>
      <c r="U5" s="33"/>
      <c r="V5" s="33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32"/>
      <c r="AH5" s="30"/>
      <c r="AI5" s="11"/>
      <c r="AJ5" s="11"/>
    </row>
    <row r="6" spans="1:37" ht="13.9" customHeight="1" thickBot="1">
      <c r="A6" s="11"/>
      <c r="B6" s="198"/>
      <c r="C6" s="199"/>
      <c r="D6" s="200"/>
      <c r="E6" s="214">
        <v>1995</v>
      </c>
      <c r="F6" s="212"/>
      <c r="G6" s="211">
        <v>2001</v>
      </c>
      <c r="H6" s="212"/>
      <c r="I6" s="211">
        <v>2009</v>
      </c>
      <c r="J6" s="216"/>
      <c r="K6" s="56"/>
      <c r="L6" s="207"/>
      <c r="M6" s="208"/>
      <c r="N6" s="208"/>
      <c r="O6" s="208"/>
      <c r="P6" s="215">
        <v>1995</v>
      </c>
      <c r="Q6" s="212"/>
      <c r="R6" s="211">
        <v>2001</v>
      </c>
      <c r="S6" s="212"/>
      <c r="T6" s="190">
        <v>2009</v>
      </c>
      <c r="U6" s="191"/>
      <c r="V6" s="33"/>
      <c r="W6" s="183" t="s">
        <v>40</v>
      </c>
      <c r="X6" s="176"/>
      <c r="Y6" s="176"/>
      <c r="Z6" s="176" t="s">
        <v>42</v>
      </c>
      <c r="AA6" s="176"/>
      <c r="AB6" s="176"/>
      <c r="AC6" s="176" t="s">
        <v>43</v>
      </c>
      <c r="AD6" s="176"/>
      <c r="AE6" s="176"/>
      <c r="AF6" s="176" t="s">
        <v>44</v>
      </c>
      <c r="AG6" s="176"/>
      <c r="AH6" s="177"/>
      <c r="AI6" s="11"/>
      <c r="AJ6" s="11"/>
    </row>
    <row r="7" spans="1:37" ht="3" hidden="1" customHeight="1" thickBot="1">
      <c r="A7" s="11"/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33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8"/>
      <c r="AI7" s="11"/>
      <c r="AJ7" s="11"/>
    </row>
    <row r="8" spans="1:37" ht="15" customHeight="1">
      <c r="A8" s="11"/>
      <c r="B8" s="40" t="s">
        <v>0</v>
      </c>
      <c r="C8" s="42"/>
      <c r="D8" s="48"/>
      <c r="E8" s="209">
        <v>2.63</v>
      </c>
      <c r="F8" s="210"/>
      <c r="G8" s="209">
        <v>2.58</v>
      </c>
      <c r="H8" s="210"/>
      <c r="I8" s="209">
        <v>2.5</v>
      </c>
      <c r="J8" s="213"/>
      <c r="K8" s="30"/>
      <c r="L8" s="40" t="s">
        <v>7</v>
      </c>
      <c r="M8" s="41"/>
      <c r="N8" s="42"/>
      <c r="O8" s="43"/>
      <c r="P8" s="209">
        <v>4.3</v>
      </c>
      <c r="Q8" s="210"/>
      <c r="R8" s="209">
        <v>3.74</v>
      </c>
      <c r="S8" s="210"/>
      <c r="T8" s="192">
        <v>3.79</v>
      </c>
      <c r="U8" s="193"/>
      <c r="V8" s="33"/>
      <c r="W8" s="184" t="s">
        <v>68</v>
      </c>
      <c r="X8" s="185"/>
      <c r="Y8" s="185"/>
      <c r="Z8" s="168">
        <v>6902</v>
      </c>
      <c r="AA8" s="168"/>
      <c r="AB8" s="168"/>
      <c r="AC8" s="186">
        <v>1.37</v>
      </c>
      <c r="AD8" s="186"/>
      <c r="AE8" s="186"/>
      <c r="AF8" s="168">
        <v>254</v>
      </c>
      <c r="AG8" s="168"/>
      <c r="AH8" s="182"/>
      <c r="AI8" s="11"/>
      <c r="AJ8" s="11"/>
    </row>
    <row r="9" spans="1:37" ht="15" customHeight="1">
      <c r="A9" s="11"/>
      <c r="B9" s="230" t="s">
        <v>1</v>
      </c>
      <c r="C9" s="231"/>
      <c r="D9" s="232"/>
      <c r="E9" s="201">
        <v>1.78</v>
      </c>
      <c r="F9" s="206"/>
      <c r="G9" s="201">
        <v>1.89</v>
      </c>
      <c r="H9" s="206"/>
      <c r="I9" s="201">
        <v>1.86</v>
      </c>
      <c r="J9" s="202"/>
      <c r="K9" s="30"/>
      <c r="L9" s="44" t="s">
        <v>8</v>
      </c>
      <c r="M9" s="45"/>
      <c r="N9" s="45"/>
      <c r="O9" s="46"/>
      <c r="P9" s="201">
        <v>38.67</v>
      </c>
      <c r="Q9" s="206"/>
      <c r="R9" s="201">
        <v>36.89</v>
      </c>
      <c r="S9" s="206"/>
      <c r="T9" s="194">
        <v>36.119999999999997</v>
      </c>
      <c r="U9" s="195"/>
      <c r="V9" s="33"/>
      <c r="W9" s="180" t="s">
        <v>67</v>
      </c>
      <c r="X9" s="181"/>
      <c r="Y9" s="181"/>
      <c r="Z9" s="162">
        <v>8028</v>
      </c>
      <c r="AA9" s="162"/>
      <c r="AB9" s="162"/>
      <c r="AC9" s="161">
        <v>2.23</v>
      </c>
      <c r="AD9" s="161"/>
      <c r="AE9" s="161"/>
      <c r="AF9" s="162">
        <v>333</v>
      </c>
      <c r="AG9" s="162"/>
      <c r="AH9" s="163"/>
      <c r="AI9" s="11"/>
      <c r="AJ9" s="11"/>
    </row>
    <row r="10" spans="1:37" ht="15" customHeight="1">
      <c r="A10" s="11"/>
      <c r="B10" s="49" t="s">
        <v>2</v>
      </c>
      <c r="C10" s="50"/>
      <c r="D10" s="51"/>
      <c r="E10" s="201">
        <v>1.78</v>
      </c>
      <c r="F10" s="206"/>
      <c r="G10" s="201">
        <v>1.77</v>
      </c>
      <c r="H10" s="206"/>
      <c r="I10" s="201">
        <v>1.88</v>
      </c>
      <c r="J10" s="202"/>
      <c r="K10" s="30"/>
      <c r="L10" s="44" t="s">
        <v>9</v>
      </c>
      <c r="M10" s="45"/>
      <c r="N10" s="45"/>
      <c r="O10" s="46"/>
      <c r="P10" s="201">
        <v>3.57</v>
      </c>
      <c r="Q10" s="206"/>
      <c r="R10" s="201">
        <v>3.35</v>
      </c>
      <c r="S10" s="206"/>
      <c r="T10" s="194">
        <v>3.02</v>
      </c>
      <c r="U10" s="195"/>
      <c r="V10" s="33"/>
      <c r="W10" s="180" t="s">
        <v>30</v>
      </c>
      <c r="X10" s="181"/>
      <c r="Y10" s="181"/>
      <c r="Z10" s="162">
        <v>9701</v>
      </c>
      <c r="AA10" s="162"/>
      <c r="AB10" s="162"/>
      <c r="AC10" s="161">
        <v>16.8</v>
      </c>
      <c r="AD10" s="161"/>
      <c r="AE10" s="161"/>
      <c r="AF10" s="162">
        <v>1377</v>
      </c>
      <c r="AG10" s="162"/>
      <c r="AH10" s="163"/>
      <c r="AI10" s="11"/>
      <c r="AJ10" s="11"/>
    </row>
    <row r="11" spans="1:37" ht="15" customHeight="1" thickBot="1">
      <c r="A11" s="11"/>
      <c r="B11" s="226" t="s">
        <v>3</v>
      </c>
      <c r="C11" s="227"/>
      <c r="D11" s="228"/>
      <c r="E11" s="203">
        <v>1.33</v>
      </c>
      <c r="F11" s="205"/>
      <c r="G11" s="203">
        <v>1.35</v>
      </c>
      <c r="H11" s="205"/>
      <c r="I11" s="203">
        <v>1.34</v>
      </c>
      <c r="J11" s="204"/>
      <c r="K11" s="30"/>
      <c r="L11" s="47" t="s">
        <v>10</v>
      </c>
      <c r="M11" s="83"/>
      <c r="N11" s="85"/>
      <c r="O11" s="84"/>
      <c r="P11" s="203">
        <v>32.14</v>
      </c>
      <c r="Q11" s="205"/>
      <c r="R11" s="203">
        <v>32.729999999999997</v>
      </c>
      <c r="S11" s="205"/>
      <c r="T11" s="196">
        <v>28.97</v>
      </c>
      <c r="U11" s="197"/>
      <c r="V11" s="33"/>
      <c r="W11" s="180" t="s">
        <v>31</v>
      </c>
      <c r="X11" s="181"/>
      <c r="Y11" s="181"/>
      <c r="Z11" s="162">
        <v>11872</v>
      </c>
      <c r="AA11" s="162"/>
      <c r="AB11" s="162"/>
      <c r="AC11" s="161">
        <v>17.34</v>
      </c>
      <c r="AD11" s="161"/>
      <c r="AE11" s="161"/>
      <c r="AF11" s="162">
        <v>1362</v>
      </c>
      <c r="AG11" s="162"/>
      <c r="AH11" s="163"/>
      <c r="AI11" s="11"/>
      <c r="AJ11" s="11"/>
    </row>
    <row r="12" spans="1:37" ht="15" customHeight="1">
      <c r="A12" s="11"/>
      <c r="B12" s="59"/>
      <c r="C12" s="59"/>
      <c r="D12" s="59"/>
      <c r="E12" s="55"/>
      <c r="F12" s="55"/>
      <c r="G12" s="55"/>
      <c r="H12" s="55"/>
      <c r="I12" s="55"/>
      <c r="J12" s="55"/>
      <c r="K12" s="60"/>
      <c r="L12" s="61"/>
      <c r="M12" s="61"/>
      <c r="N12" s="61"/>
      <c r="O12" s="32"/>
      <c r="P12" s="55"/>
      <c r="Q12" s="55"/>
      <c r="R12" s="55"/>
      <c r="S12" s="55"/>
      <c r="T12" s="55"/>
      <c r="U12" s="55"/>
      <c r="V12" s="33"/>
      <c r="W12" s="180" t="s">
        <v>32</v>
      </c>
      <c r="X12" s="181"/>
      <c r="Y12" s="181"/>
      <c r="Z12" s="162">
        <v>12711</v>
      </c>
      <c r="AA12" s="162"/>
      <c r="AB12" s="162"/>
      <c r="AC12" s="161">
        <v>12.19</v>
      </c>
      <c r="AD12" s="161"/>
      <c r="AE12" s="161"/>
      <c r="AF12" s="162">
        <v>945</v>
      </c>
      <c r="AG12" s="162"/>
      <c r="AH12" s="163"/>
      <c r="AI12" s="11"/>
      <c r="AJ12" s="11"/>
    </row>
    <row r="13" spans="1:37" ht="15" customHeight="1">
      <c r="A13" s="11"/>
      <c r="B13" s="59"/>
      <c r="C13" s="59"/>
      <c r="D13" s="59"/>
      <c r="E13" s="55"/>
      <c r="F13" s="55"/>
      <c r="G13" s="55"/>
      <c r="H13" s="55"/>
      <c r="I13" s="55"/>
      <c r="J13" s="55"/>
      <c r="K13" s="60"/>
      <c r="L13" s="61"/>
      <c r="M13" s="61"/>
      <c r="N13" s="61"/>
      <c r="O13" s="32"/>
      <c r="P13" s="55"/>
      <c r="Q13" s="55"/>
      <c r="R13" s="55"/>
      <c r="S13" s="55"/>
      <c r="T13" s="55"/>
      <c r="U13" s="55"/>
      <c r="V13" s="33"/>
      <c r="W13" s="180" t="s">
        <v>33</v>
      </c>
      <c r="X13" s="181"/>
      <c r="Y13" s="181"/>
      <c r="Z13" s="162">
        <v>14743</v>
      </c>
      <c r="AA13" s="162"/>
      <c r="AB13" s="162"/>
      <c r="AC13" s="161">
        <v>9.8699999999999992</v>
      </c>
      <c r="AD13" s="161"/>
      <c r="AE13" s="161"/>
      <c r="AF13" s="162">
        <v>734</v>
      </c>
      <c r="AG13" s="162"/>
      <c r="AH13" s="163"/>
      <c r="AI13" s="11"/>
      <c r="AJ13" s="11"/>
    </row>
    <row r="14" spans="1:37" ht="15" customHeight="1">
      <c r="A14" s="11"/>
      <c r="B14" s="59"/>
      <c r="C14" s="59"/>
      <c r="D14" s="59"/>
      <c r="E14" s="55"/>
      <c r="F14" s="55"/>
      <c r="G14" s="55"/>
      <c r="H14" s="55"/>
      <c r="I14" s="55"/>
      <c r="J14" s="55"/>
      <c r="K14" s="60"/>
      <c r="L14" s="61"/>
      <c r="M14" s="61"/>
      <c r="N14" s="61"/>
      <c r="O14" s="32"/>
      <c r="P14" s="55"/>
      <c r="Q14" s="55"/>
      <c r="R14" s="55"/>
      <c r="S14" s="55"/>
      <c r="T14" s="55"/>
      <c r="U14" s="55"/>
      <c r="V14" s="33"/>
      <c r="W14" s="180" t="s">
        <v>34</v>
      </c>
      <c r="X14" s="181"/>
      <c r="Y14" s="181"/>
      <c r="Z14" s="162">
        <v>13187</v>
      </c>
      <c r="AA14" s="162"/>
      <c r="AB14" s="162"/>
      <c r="AC14" s="161">
        <v>9.93</v>
      </c>
      <c r="AD14" s="161"/>
      <c r="AE14" s="161"/>
      <c r="AF14" s="162">
        <v>699</v>
      </c>
      <c r="AG14" s="162"/>
      <c r="AH14" s="163"/>
      <c r="AI14" s="11"/>
      <c r="AJ14" s="11"/>
    </row>
    <row r="15" spans="1:37" ht="15" customHeight="1">
      <c r="A15" s="11"/>
      <c r="B15" s="59"/>
      <c r="C15" s="59"/>
      <c r="D15" s="59"/>
      <c r="E15" s="55"/>
      <c r="F15" s="55"/>
      <c r="G15" s="55"/>
      <c r="H15" s="55"/>
      <c r="I15" s="55"/>
      <c r="J15" s="55"/>
      <c r="K15" s="60"/>
      <c r="L15" s="61"/>
      <c r="M15" s="61"/>
      <c r="N15" s="61"/>
      <c r="O15" s="32"/>
      <c r="P15" s="55"/>
      <c r="Q15" s="55"/>
      <c r="R15" s="55"/>
      <c r="S15" s="55"/>
      <c r="T15" s="55"/>
      <c r="U15" s="55"/>
      <c r="V15" s="33"/>
      <c r="W15" s="180" t="s">
        <v>35</v>
      </c>
      <c r="X15" s="181"/>
      <c r="Y15" s="181"/>
      <c r="Z15" s="162">
        <v>13187</v>
      </c>
      <c r="AA15" s="162"/>
      <c r="AB15" s="162"/>
      <c r="AC15" s="161">
        <v>8.9499999999999993</v>
      </c>
      <c r="AD15" s="161"/>
      <c r="AE15" s="161"/>
      <c r="AF15" s="162">
        <v>576</v>
      </c>
      <c r="AG15" s="162"/>
      <c r="AH15" s="163"/>
      <c r="AI15" s="11"/>
      <c r="AJ15" s="11"/>
    </row>
    <row r="16" spans="1:37">
      <c r="A16" s="11"/>
      <c r="B16" s="189"/>
      <c r="C16" s="189"/>
      <c r="D16" s="189"/>
      <c r="E16" s="189"/>
      <c r="F16" s="189"/>
      <c r="G16" s="189"/>
      <c r="H16" s="189"/>
      <c r="I16" s="189"/>
      <c r="J16" s="18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3"/>
      <c r="W16" s="180" t="s">
        <v>36</v>
      </c>
      <c r="X16" s="181"/>
      <c r="Y16" s="181"/>
      <c r="Z16" s="162">
        <v>10200</v>
      </c>
      <c r="AA16" s="162"/>
      <c r="AB16" s="162"/>
      <c r="AC16" s="161">
        <v>9.35</v>
      </c>
      <c r="AD16" s="161"/>
      <c r="AE16" s="161"/>
      <c r="AF16" s="162">
        <v>513</v>
      </c>
      <c r="AG16" s="162"/>
      <c r="AH16" s="163"/>
      <c r="AI16" s="11"/>
      <c r="AJ16" s="11"/>
      <c r="AK16" s="11"/>
    </row>
    <row r="17" spans="1:36" ht="15" customHeight="1">
      <c r="A17" s="1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53"/>
      <c r="P17" s="53"/>
      <c r="Q17" s="62"/>
      <c r="R17" s="62"/>
      <c r="S17" s="62"/>
      <c r="T17" s="62"/>
      <c r="U17" s="62"/>
      <c r="V17" s="62"/>
      <c r="W17" s="180" t="s">
        <v>37</v>
      </c>
      <c r="X17" s="181"/>
      <c r="Y17" s="181"/>
      <c r="Z17" s="164">
        <v>6212</v>
      </c>
      <c r="AA17" s="164"/>
      <c r="AB17" s="164"/>
      <c r="AC17" s="169">
        <v>13.08</v>
      </c>
      <c r="AD17" s="169"/>
      <c r="AE17" s="169"/>
      <c r="AF17" s="164">
        <v>389</v>
      </c>
      <c r="AG17" s="164"/>
      <c r="AH17" s="165"/>
      <c r="AI17" s="11"/>
      <c r="AJ17" s="11"/>
    </row>
    <row r="18" spans="1:36" ht="15" customHeight="1" thickBot="1">
      <c r="A18" s="11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53"/>
      <c r="P18" s="53"/>
      <c r="Q18" s="31"/>
      <c r="R18" s="31"/>
      <c r="S18" s="31"/>
      <c r="T18" s="31"/>
      <c r="U18" s="31"/>
      <c r="V18" s="31"/>
      <c r="W18" s="178" t="s">
        <v>38</v>
      </c>
      <c r="X18" s="179"/>
      <c r="Y18" s="179"/>
      <c r="Z18" s="187">
        <v>11652</v>
      </c>
      <c r="AA18" s="187"/>
      <c r="AB18" s="187"/>
      <c r="AC18" s="166">
        <v>9.43</v>
      </c>
      <c r="AD18" s="166"/>
      <c r="AE18" s="166"/>
      <c r="AF18" s="166">
        <v>684</v>
      </c>
      <c r="AG18" s="166"/>
      <c r="AH18" s="167"/>
      <c r="AI18" s="11"/>
      <c r="AJ18" s="11"/>
    </row>
    <row r="19" spans="1:36" ht="4.5" customHeight="1" thickBot="1">
      <c r="A19" s="11"/>
      <c r="B19" s="61"/>
      <c r="C19" s="31"/>
      <c r="D19" s="31"/>
      <c r="E19" s="31"/>
      <c r="F19" s="31"/>
      <c r="G19" s="222"/>
      <c r="H19" s="222"/>
      <c r="I19" s="222"/>
      <c r="J19" s="222"/>
      <c r="K19" s="222"/>
      <c r="L19" s="222"/>
      <c r="M19" s="222"/>
      <c r="N19" s="222"/>
      <c r="O19" s="53"/>
      <c r="P19" s="53"/>
      <c r="Q19" s="222"/>
      <c r="R19" s="222"/>
      <c r="S19" s="222"/>
      <c r="T19" s="217"/>
      <c r="U19" s="217"/>
      <c r="V19" s="62"/>
      <c r="W19" s="30"/>
      <c r="X19" s="30"/>
      <c r="Y19" s="62"/>
      <c r="Z19" s="62"/>
      <c r="AA19" s="62"/>
      <c r="AB19" s="62"/>
      <c r="AC19" s="62"/>
      <c r="AD19" s="62"/>
      <c r="AE19" s="62"/>
      <c r="AF19" s="62"/>
      <c r="AG19" s="33"/>
      <c r="AH19" s="30"/>
      <c r="AI19" s="11"/>
      <c r="AJ19" s="11"/>
    </row>
    <row r="20" spans="1:36" ht="15" customHeight="1">
      <c r="A20" s="11"/>
      <c r="B20" s="233"/>
      <c r="C20" s="233"/>
      <c r="D20" s="233"/>
      <c r="E20" s="233"/>
      <c r="F20" s="233"/>
      <c r="G20" s="221"/>
      <c r="H20" s="221"/>
      <c r="I20" s="221"/>
      <c r="J20" s="221"/>
      <c r="K20" s="221"/>
      <c r="L20" s="221"/>
      <c r="M20" s="221"/>
      <c r="N20" s="221"/>
      <c r="O20" s="33"/>
      <c r="P20" s="33"/>
      <c r="Q20" s="229"/>
      <c r="R20" s="229"/>
      <c r="S20" s="229"/>
      <c r="T20" s="223"/>
      <c r="U20" s="223"/>
      <c r="V20" s="63"/>
      <c r="W20" s="64" t="s">
        <v>41</v>
      </c>
      <c r="X20" s="65"/>
      <c r="Y20" s="66"/>
      <c r="Z20" s="66"/>
      <c r="AA20" s="66"/>
      <c r="AB20" s="66"/>
      <c r="AC20" s="66"/>
      <c r="AD20" s="66"/>
      <c r="AE20" s="66"/>
      <c r="AF20" s="66"/>
      <c r="AG20" s="67"/>
      <c r="AH20" s="68"/>
      <c r="AI20" s="11"/>
      <c r="AJ20" s="11"/>
    </row>
    <row r="21" spans="1:36" ht="15" customHeight="1">
      <c r="A21" s="11"/>
      <c r="B21" s="233"/>
      <c r="C21" s="233"/>
      <c r="D21" s="233"/>
      <c r="E21" s="233"/>
      <c r="F21" s="233"/>
      <c r="G21" s="221"/>
      <c r="H21" s="221"/>
      <c r="I21" s="221"/>
      <c r="J21" s="221"/>
      <c r="K21" s="221"/>
      <c r="L21" s="221"/>
      <c r="M21" s="221"/>
      <c r="N21" s="221"/>
      <c r="O21" s="33"/>
      <c r="P21" s="33"/>
      <c r="Q21" s="229"/>
      <c r="R21" s="229"/>
      <c r="S21" s="229"/>
      <c r="T21" s="223"/>
      <c r="U21" s="223"/>
      <c r="V21" s="63"/>
      <c r="W21" s="69" t="s">
        <v>100</v>
      </c>
      <c r="X21" s="70" t="s">
        <v>101</v>
      </c>
      <c r="Y21" s="70"/>
      <c r="Z21" s="70"/>
      <c r="AA21" s="70"/>
      <c r="AB21" s="70"/>
      <c r="AC21" s="70"/>
      <c r="AD21" s="70"/>
      <c r="AE21" s="70"/>
      <c r="AF21" s="70"/>
      <c r="AG21" s="71"/>
      <c r="AH21" s="72"/>
      <c r="AI21" s="11"/>
      <c r="AJ21" s="11"/>
    </row>
    <row r="22" spans="1:36" ht="15" customHeight="1">
      <c r="A22" s="11"/>
      <c r="B22" s="233"/>
      <c r="C22" s="233"/>
      <c r="D22" s="233"/>
      <c r="E22" s="233"/>
      <c r="F22" s="233"/>
      <c r="G22" s="221"/>
      <c r="H22" s="221"/>
      <c r="I22" s="221"/>
      <c r="J22" s="221"/>
      <c r="K22" s="221"/>
      <c r="L22" s="221"/>
      <c r="M22" s="221"/>
      <c r="N22" s="221"/>
      <c r="O22" s="33"/>
      <c r="P22" s="33"/>
      <c r="Q22" s="229"/>
      <c r="R22" s="229"/>
      <c r="S22" s="229"/>
      <c r="T22" s="223"/>
      <c r="U22" s="223"/>
      <c r="V22" s="63"/>
      <c r="W22" s="69"/>
      <c r="X22" s="70" t="s">
        <v>69</v>
      </c>
      <c r="Y22" s="70"/>
      <c r="Z22" s="70"/>
      <c r="AA22" s="70"/>
      <c r="AB22" s="70"/>
      <c r="AC22" s="70"/>
      <c r="AD22" s="70"/>
      <c r="AE22" s="70"/>
      <c r="AF22" s="70"/>
      <c r="AG22" s="71"/>
      <c r="AH22" s="72"/>
      <c r="AI22" s="11"/>
      <c r="AJ22" s="11"/>
    </row>
    <row r="23" spans="1:36" ht="15" customHeight="1" thickBot="1">
      <c r="A23" s="11"/>
      <c r="B23" s="233"/>
      <c r="C23" s="233"/>
      <c r="D23" s="233"/>
      <c r="E23" s="233"/>
      <c r="F23" s="233"/>
      <c r="G23" s="221"/>
      <c r="H23" s="221"/>
      <c r="I23" s="221"/>
      <c r="J23" s="221"/>
      <c r="K23" s="221"/>
      <c r="L23" s="221"/>
      <c r="M23" s="221"/>
      <c r="N23" s="221"/>
      <c r="O23" s="33"/>
      <c r="P23" s="33"/>
      <c r="Q23" s="229"/>
      <c r="R23" s="229"/>
      <c r="S23" s="229"/>
      <c r="T23" s="223"/>
      <c r="U23" s="223"/>
      <c r="V23" s="63"/>
      <c r="W23" s="73"/>
      <c r="X23" s="74" t="s">
        <v>99</v>
      </c>
      <c r="Y23" s="74"/>
      <c r="Z23" s="74"/>
      <c r="AA23" s="74"/>
      <c r="AB23" s="74"/>
      <c r="AC23" s="74"/>
      <c r="AD23" s="74"/>
      <c r="AE23" s="74"/>
      <c r="AF23" s="74"/>
      <c r="AG23" s="75"/>
      <c r="AH23" s="76"/>
      <c r="AI23" s="11"/>
      <c r="AJ23" s="11"/>
    </row>
    <row r="24" spans="1:36" ht="6" customHeight="1" thickBot="1">
      <c r="A24" s="11"/>
      <c r="B24" s="233"/>
      <c r="C24" s="233"/>
      <c r="D24" s="233"/>
      <c r="E24" s="233"/>
      <c r="F24" s="233"/>
      <c r="G24" s="221"/>
      <c r="H24" s="221"/>
      <c r="I24" s="221"/>
      <c r="J24" s="221"/>
      <c r="K24" s="221"/>
      <c r="L24" s="221"/>
      <c r="M24" s="221"/>
      <c r="N24" s="221"/>
      <c r="O24" s="33"/>
      <c r="P24" s="33"/>
      <c r="Q24" s="229"/>
      <c r="R24" s="229"/>
      <c r="S24" s="229"/>
      <c r="T24" s="223"/>
      <c r="U24" s="22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33"/>
      <c r="AH24" s="30"/>
      <c r="AI24" s="11"/>
      <c r="AJ24" s="11"/>
    </row>
    <row r="25" spans="1:36" ht="15.75" customHeight="1" thickBot="1">
      <c r="A25" s="11"/>
      <c r="B25" s="233"/>
      <c r="C25" s="233"/>
      <c r="D25" s="233"/>
      <c r="E25" s="233"/>
      <c r="F25" s="233"/>
      <c r="G25" s="221"/>
      <c r="H25" s="221"/>
      <c r="I25" s="221"/>
      <c r="J25" s="221"/>
      <c r="K25" s="221"/>
      <c r="L25" s="221"/>
      <c r="M25" s="221"/>
      <c r="N25" s="221"/>
      <c r="O25" s="33"/>
      <c r="P25" s="33"/>
      <c r="Q25" s="32"/>
      <c r="R25" s="32"/>
      <c r="S25" s="32"/>
      <c r="T25" s="32"/>
      <c r="U25" s="32"/>
      <c r="V25" s="32"/>
      <c r="W25" s="115" t="s">
        <v>102</v>
      </c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11"/>
      <c r="AJ25" s="11"/>
    </row>
    <row r="26" spans="1:36" ht="2.25" hidden="1" customHeight="1" thickTop="1">
      <c r="A26" s="1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2"/>
      <c r="R26" s="32"/>
      <c r="S26" s="32"/>
      <c r="T26" s="32"/>
      <c r="U26" s="32"/>
      <c r="V26" s="32"/>
      <c r="W26" s="87"/>
      <c r="X26" s="55"/>
      <c r="Y26" s="55"/>
      <c r="Z26" s="55"/>
      <c r="AA26" s="55"/>
      <c r="AB26" s="55"/>
      <c r="AC26" s="77"/>
      <c r="AD26" s="77"/>
      <c r="AE26" s="77"/>
      <c r="AF26" s="77"/>
      <c r="AG26" s="33"/>
      <c r="AH26" s="78"/>
      <c r="AI26" s="11"/>
      <c r="AJ26" s="11"/>
    </row>
    <row r="27" spans="1:36" ht="15.75" thickBot="1">
      <c r="A27" s="1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3"/>
      <c r="O27" s="33"/>
      <c r="P27" s="30"/>
      <c r="Q27" s="30"/>
      <c r="R27" s="30"/>
      <c r="S27" s="30"/>
      <c r="T27" s="30"/>
      <c r="U27" s="30"/>
      <c r="V27" s="30"/>
      <c r="W27" s="142" t="s">
        <v>29</v>
      </c>
      <c r="X27" s="143"/>
      <c r="Y27" s="143"/>
      <c r="Z27" s="144"/>
      <c r="AA27" s="159" t="s">
        <v>17</v>
      </c>
      <c r="AB27" s="144"/>
      <c r="AC27" s="159" t="s">
        <v>11</v>
      </c>
      <c r="AD27" s="144"/>
      <c r="AE27" s="159" t="s">
        <v>12</v>
      </c>
      <c r="AF27" s="144"/>
      <c r="AG27" s="159" t="s">
        <v>18</v>
      </c>
      <c r="AH27" s="160"/>
      <c r="AI27" s="11"/>
      <c r="AJ27" s="11"/>
    </row>
    <row r="28" spans="1:36" ht="15" customHeight="1">
      <c r="A28" s="11"/>
      <c r="B28" s="79"/>
      <c r="C28" s="61"/>
      <c r="D28" s="32"/>
      <c r="E28" s="32"/>
      <c r="F28" s="31"/>
      <c r="G28" s="31"/>
      <c r="H28" s="31"/>
      <c r="I28" s="31"/>
      <c r="J28" s="31"/>
      <c r="K28" s="31"/>
      <c r="L28" s="31"/>
      <c r="M28" s="31"/>
      <c r="N28" s="33"/>
      <c r="O28" s="30"/>
      <c r="P28" s="30"/>
      <c r="Q28" s="30"/>
      <c r="R28" s="30"/>
      <c r="S28" s="30"/>
      <c r="T28" s="30"/>
      <c r="U28" s="30"/>
      <c r="V28" s="30"/>
      <c r="W28" s="170" t="s">
        <v>23</v>
      </c>
      <c r="X28" s="171"/>
      <c r="Y28" s="171"/>
      <c r="Z28" s="172"/>
      <c r="AA28" s="157">
        <v>994.19</v>
      </c>
      <c r="AB28" s="158"/>
      <c r="AC28" s="157">
        <v>1222.8399999999999</v>
      </c>
      <c r="AD28" s="158"/>
      <c r="AE28" s="157">
        <v>1341.81</v>
      </c>
      <c r="AF28" s="158"/>
      <c r="AG28" s="155">
        <v>1383.98</v>
      </c>
      <c r="AH28" s="156"/>
      <c r="AI28" s="11"/>
      <c r="AJ28" s="11"/>
    </row>
    <row r="29" spans="1:36" ht="15" customHeight="1">
      <c r="A29" s="11"/>
      <c r="B29" s="80"/>
      <c r="C29" s="80"/>
      <c r="D29" s="80"/>
      <c r="E29" s="80"/>
      <c r="F29" s="81"/>
      <c r="G29" s="81"/>
      <c r="H29" s="81"/>
      <c r="I29" s="81"/>
      <c r="J29" s="81"/>
      <c r="K29" s="81"/>
      <c r="L29" s="81"/>
      <c r="M29" s="81"/>
      <c r="N29" s="33"/>
      <c r="O29" s="33"/>
      <c r="P29" s="30"/>
      <c r="Q29" s="30"/>
      <c r="R29" s="30"/>
      <c r="S29" s="30"/>
      <c r="T29" s="30"/>
      <c r="U29" s="30"/>
      <c r="V29" s="30"/>
      <c r="W29" s="145" t="s">
        <v>24</v>
      </c>
      <c r="X29" s="146"/>
      <c r="Y29" s="146"/>
      <c r="Z29" s="147"/>
      <c r="AA29" s="151">
        <v>1528.82</v>
      </c>
      <c r="AB29" s="152"/>
      <c r="AC29" s="151">
        <v>1888.42</v>
      </c>
      <c r="AD29" s="152"/>
      <c r="AE29" s="151">
        <v>2060.77</v>
      </c>
      <c r="AF29" s="152"/>
      <c r="AG29" s="140">
        <v>2172.6799999999998</v>
      </c>
      <c r="AH29" s="141"/>
      <c r="AI29" s="11"/>
      <c r="AJ29" s="11"/>
    </row>
    <row r="30" spans="1:36" ht="15" customHeight="1">
      <c r="A30" s="11"/>
      <c r="B30" s="80"/>
      <c r="C30" s="80"/>
      <c r="D30" s="80"/>
      <c r="E30" s="80"/>
      <c r="F30" s="224"/>
      <c r="G30" s="224"/>
      <c r="H30" s="81"/>
      <c r="I30" s="81"/>
      <c r="J30" s="81"/>
      <c r="K30" s="81"/>
      <c r="L30" s="81"/>
      <c r="M30" s="81"/>
      <c r="N30" s="33"/>
      <c r="O30" s="33"/>
      <c r="P30" s="30"/>
      <c r="Q30" s="30"/>
      <c r="R30" s="30"/>
      <c r="S30" s="30"/>
      <c r="T30" s="30"/>
      <c r="U30" s="30"/>
      <c r="V30" s="30"/>
      <c r="W30" s="145" t="s">
        <v>25</v>
      </c>
      <c r="X30" s="146"/>
      <c r="Y30" s="146"/>
      <c r="Z30" s="147"/>
      <c r="AA30" s="151">
        <v>2066.5300000000002</v>
      </c>
      <c r="AB30" s="152"/>
      <c r="AC30" s="151">
        <v>2558.2199999999998</v>
      </c>
      <c r="AD30" s="152"/>
      <c r="AE30" s="151">
        <v>2777.63</v>
      </c>
      <c r="AF30" s="152"/>
      <c r="AG30" s="140">
        <v>2981.78</v>
      </c>
      <c r="AH30" s="141"/>
      <c r="AI30" s="11"/>
      <c r="AJ30" s="11"/>
    </row>
    <row r="31" spans="1:36" ht="15" customHeight="1">
      <c r="A31" s="11"/>
      <c r="B31" s="82"/>
      <c r="C31" s="82"/>
      <c r="D31" s="82"/>
      <c r="E31" s="82"/>
      <c r="F31" s="224"/>
      <c r="G31" s="224"/>
      <c r="H31" s="81"/>
      <c r="I31" s="81"/>
      <c r="J31" s="81"/>
      <c r="K31" s="81"/>
      <c r="L31" s="81"/>
      <c r="M31" s="81"/>
      <c r="N31" s="33"/>
      <c r="O31" s="33"/>
      <c r="P31" s="30"/>
      <c r="Q31" s="30"/>
      <c r="R31" s="30"/>
      <c r="S31" s="30"/>
      <c r="T31" s="30"/>
      <c r="U31" s="30"/>
      <c r="V31" s="30"/>
      <c r="W31" s="145" t="s">
        <v>26</v>
      </c>
      <c r="X31" s="146"/>
      <c r="Y31" s="146"/>
      <c r="Z31" s="147"/>
      <c r="AA31" s="151">
        <v>2619.79</v>
      </c>
      <c r="AB31" s="152"/>
      <c r="AC31" s="151">
        <v>3166.97</v>
      </c>
      <c r="AD31" s="152"/>
      <c r="AE31" s="151">
        <v>3547.86</v>
      </c>
      <c r="AF31" s="152"/>
      <c r="AG31" s="140">
        <v>3806.59</v>
      </c>
      <c r="AH31" s="141"/>
      <c r="AI31" s="11"/>
      <c r="AJ31" s="11"/>
    </row>
    <row r="32" spans="1:36" ht="15" customHeight="1" thickBot="1">
      <c r="A32" s="11"/>
      <c r="B32" s="82"/>
      <c r="C32" s="82"/>
      <c r="D32" s="82"/>
      <c r="E32" s="82"/>
      <c r="F32" s="224"/>
      <c r="G32" s="224"/>
      <c r="H32" s="81"/>
      <c r="I32" s="81"/>
      <c r="J32" s="81"/>
      <c r="K32" s="81"/>
      <c r="L32" s="81"/>
      <c r="M32" s="81"/>
      <c r="N32" s="30"/>
      <c r="O32" s="30"/>
      <c r="P32" s="30"/>
      <c r="Q32" s="30"/>
      <c r="R32" s="30"/>
      <c r="S32" s="30"/>
      <c r="T32" s="30"/>
      <c r="U32" s="30"/>
      <c r="V32" s="30"/>
      <c r="W32" s="148" t="s">
        <v>27</v>
      </c>
      <c r="X32" s="149"/>
      <c r="Y32" s="149"/>
      <c r="Z32" s="150"/>
      <c r="AA32" s="153">
        <v>4332.41</v>
      </c>
      <c r="AB32" s="154"/>
      <c r="AC32" s="153">
        <v>5598.22</v>
      </c>
      <c r="AD32" s="154"/>
      <c r="AE32" s="153">
        <v>5737.79</v>
      </c>
      <c r="AF32" s="154"/>
      <c r="AG32" s="138">
        <v>6247.64</v>
      </c>
      <c r="AH32" s="139"/>
      <c r="AI32" s="11"/>
      <c r="AJ32" s="11"/>
    </row>
    <row r="33" spans="1:37" ht="15" customHeight="1">
      <c r="A33" s="11"/>
      <c r="B33" s="7"/>
      <c r="C33" s="7"/>
      <c r="D33" s="7"/>
      <c r="E33" s="7"/>
      <c r="F33" s="225"/>
      <c r="G33" s="225"/>
      <c r="H33" s="13"/>
      <c r="I33" s="13"/>
      <c r="J33" s="13"/>
      <c r="K33" s="13"/>
      <c r="L33" s="13"/>
      <c r="M33" s="13"/>
      <c r="N33" s="3"/>
      <c r="O33" s="3"/>
      <c r="AB33" s="12"/>
      <c r="AC33" s="12"/>
      <c r="AD33" s="12"/>
      <c r="AE33" s="12"/>
      <c r="AF33" s="12"/>
      <c r="AG33" s="3"/>
      <c r="AH33" s="3"/>
      <c r="AI33" s="11"/>
      <c r="AJ33" s="11"/>
    </row>
    <row r="34" spans="1:37" ht="15" customHeight="1">
      <c r="A34" s="11"/>
      <c r="B34" s="7"/>
      <c r="C34" s="7"/>
      <c r="D34" s="7"/>
      <c r="E34" s="7"/>
      <c r="F34" s="13"/>
      <c r="G34" s="13"/>
      <c r="H34" s="13"/>
      <c r="I34" s="13"/>
      <c r="J34" s="13"/>
      <c r="K34" s="13"/>
      <c r="L34" s="13"/>
      <c r="M34" s="13"/>
      <c r="N34" s="3"/>
      <c r="O34" s="3"/>
      <c r="AB34" s="12"/>
      <c r="AC34" s="12"/>
      <c r="AD34" s="12"/>
      <c r="AE34" s="12"/>
      <c r="AF34" s="12"/>
      <c r="AI34" s="11"/>
      <c r="AJ34" s="11"/>
    </row>
    <row r="35" spans="1:37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3"/>
      <c r="M35" s="3"/>
      <c r="N35" s="3"/>
      <c r="O35" s="3"/>
      <c r="P35" s="3"/>
      <c r="Q35" s="3"/>
      <c r="R35" s="3"/>
      <c r="S35" s="6"/>
      <c r="T35" s="6"/>
      <c r="U35" s="6"/>
      <c r="V35" s="6"/>
      <c r="W35" s="3"/>
      <c r="X35" s="3"/>
      <c r="AI35" s="11"/>
      <c r="AJ35" s="11"/>
    </row>
    <row r="36" spans="1:37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3"/>
      <c r="M36" s="3"/>
      <c r="N36" s="3"/>
      <c r="O36" s="3"/>
      <c r="P36" s="3"/>
      <c r="Q36" s="3"/>
      <c r="S36" s="6"/>
      <c r="T36" s="7"/>
      <c r="U36" s="7"/>
      <c r="V36" s="7"/>
      <c r="AI36" s="11"/>
      <c r="AJ36" s="11"/>
    </row>
    <row r="37" spans="1:37">
      <c r="A37" s="11"/>
      <c r="B37" s="4"/>
      <c r="C37" s="4"/>
      <c r="D37" s="4"/>
      <c r="E37" s="4"/>
      <c r="F37" s="4"/>
      <c r="G37" s="4"/>
      <c r="H37" s="4"/>
      <c r="I37" s="4"/>
      <c r="J37" s="4"/>
      <c r="K37" s="4"/>
      <c r="L37" s="3"/>
      <c r="M37" s="3"/>
      <c r="N37" s="3"/>
      <c r="O37" s="3"/>
      <c r="P37" s="3"/>
      <c r="Q37" s="3"/>
      <c r="S37" s="7"/>
      <c r="T37" s="7"/>
      <c r="U37" s="7"/>
      <c r="V37" s="7"/>
      <c r="AI37" s="11"/>
      <c r="AJ37" s="11"/>
    </row>
    <row r="38" spans="1:37">
      <c r="A38" s="11"/>
      <c r="B38" s="5"/>
      <c r="C38" s="5"/>
      <c r="D38" s="5"/>
      <c r="E38" s="5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8"/>
      <c r="S38" s="7"/>
      <c r="T38" s="7"/>
      <c r="U38" s="7"/>
      <c r="V38" s="7"/>
      <c r="AI38" s="11"/>
      <c r="AJ38" s="11"/>
      <c r="AK38" s="16" t="s">
        <v>98</v>
      </c>
    </row>
    <row r="39" spans="1:37" ht="10.5" customHeight="1">
      <c r="A39" s="11"/>
      <c r="B39" s="5"/>
      <c r="C39" s="5"/>
      <c r="D39" s="5"/>
      <c r="E39" s="5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7"/>
      <c r="T39" s="7"/>
      <c r="U39" s="7"/>
      <c r="V39" s="7"/>
      <c r="AI39" s="11"/>
      <c r="AJ39" s="11"/>
    </row>
    <row r="40" spans="1:37" s="11" customFormat="1" ht="5.25" customHeight="1">
      <c r="B40" s="111"/>
      <c r="C40" s="111"/>
      <c r="D40" s="111"/>
      <c r="E40" s="111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3"/>
      <c r="T40" s="113"/>
      <c r="U40" s="113"/>
      <c r="V40" s="113"/>
    </row>
    <row r="41" spans="1:37">
      <c r="B41" s="5"/>
      <c r="C41" s="5"/>
      <c r="D41" s="5"/>
      <c r="E41" s="5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7"/>
      <c r="T41" s="7"/>
      <c r="U41" s="7"/>
      <c r="V41" s="7"/>
    </row>
    <row r="42" spans="1:37" s="17" customFormat="1">
      <c r="A42" s="96"/>
      <c r="B42" s="5"/>
      <c r="C42" s="5"/>
      <c r="D42" s="5"/>
      <c r="E42" s="5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7"/>
      <c r="T42" s="7"/>
      <c r="U42" s="7"/>
      <c r="V42" s="7"/>
      <c r="AI42" s="97"/>
    </row>
    <row r="43" spans="1:37">
      <c r="B43" s="5"/>
      <c r="C43" s="5"/>
      <c r="D43" s="5"/>
      <c r="E43" s="5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4" t="s">
        <v>98</v>
      </c>
      <c r="V43" s="10"/>
    </row>
    <row r="44" spans="1:37">
      <c r="B44" s="5"/>
      <c r="C44" s="5"/>
      <c r="D44" s="5"/>
      <c r="E44" s="5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</row>
    <row r="45" spans="1:37">
      <c r="B45" s="5"/>
      <c r="C45" s="5"/>
      <c r="D45" s="5"/>
      <c r="E45" s="5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10"/>
      <c r="T45" s="188"/>
      <c r="U45" s="188"/>
      <c r="V45" s="188"/>
    </row>
    <row r="46" spans="1:37">
      <c r="B46" s="5"/>
      <c r="C46" s="5"/>
      <c r="D46" s="5"/>
      <c r="E46" s="5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9"/>
      <c r="U46" s="9"/>
      <c r="V46" s="9"/>
    </row>
    <row r="47" spans="1:37">
      <c r="B47" s="7"/>
      <c r="C47" s="7"/>
      <c r="D47" s="7"/>
      <c r="E47" s="7"/>
      <c r="F47" s="7"/>
      <c r="G47" s="7"/>
      <c r="H47" s="7"/>
      <c r="I47" s="7"/>
      <c r="J47" s="7"/>
      <c r="K47" s="7"/>
      <c r="L47" s="3"/>
      <c r="M47" s="3"/>
      <c r="N47" s="3"/>
      <c r="O47" s="3"/>
      <c r="P47" s="3"/>
      <c r="Q47" s="3"/>
      <c r="S47" s="10"/>
      <c r="T47" s="9"/>
      <c r="U47" s="9"/>
      <c r="V47" s="9"/>
    </row>
    <row r="48" spans="1:37">
      <c r="B48" s="7"/>
      <c r="C48" s="7"/>
      <c r="D48" s="7"/>
      <c r="E48" s="7"/>
      <c r="F48" s="7"/>
      <c r="G48" s="7"/>
      <c r="H48" s="7"/>
      <c r="I48" s="7"/>
      <c r="J48" s="7"/>
      <c r="K48" s="7"/>
      <c r="S48" s="10"/>
      <c r="T48" s="9"/>
      <c r="U48" s="9"/>
      <c r="V48" s="9"/>
    </row>
    <row r="49" spans="2:22">
      <c r="S49" s="10"/>
      <c r="T49" s="9"/>
      <c r="U49" s="9"/>
      <c r="V49" s="9"/>
    </row>
    <row r="50" spans="2:22">
      <c r="S50" s="10"/>
      <c r="T50" s="9"/>
      <c r="U50" s="9"/>
      <c r="V50" s="9"/>
    </row>
    <row r="51" spans="2:22">
      <c r="B51" s="10"/>
      <c r="C51" s="10"/>
      <c r="D51" s="10"/>
      <c r="E51" s="10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8"/>
      <c r="S51" s="10"/>
      <c r="T51" s="9"/>
      <c r="U51" s="9"/>
      <c r="V51" s="9"/>
    </row>
    <row r="52" spans="2:22">
      <c r="B52" s="5"/>
      <c r="C52" s="5"/>
      <c r="D52" s="5"/>
      <c r="E52" s="5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10"/>
      <c r="T52" s="10"/>
      <c r="U52" s="10"/>
      <c r="V52" s="10"/>
    </row>
    <row r="53" spans="2:22">
      <c r="B53" s="5"/>
      <c r="C53" s="5"/>
      <c r="D53" s="5"/>
      <c r="E53" s="5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10"/>
      <c r="T53" s="10"/>
      <c r="U53" s="10"/>
      <c r="V53" s="10"/>
    </row>
    <row r="54" spans="2:22">
      <c r="B54" s="5"/>
      <c r="C54" s="5"/>
      <c r="D54" s="5"/>
      <c r="E54" s="5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0"/>
      <c r="T54" s="10"/>
      <c r="U54" s="10"/>
      <c r="V54" s="10"/>
    </row>
    <row r="55" spans="2:22">
      <c r="B55" s="5"/>
      <c r="C55" s="5"/>
      <c r="D55" s="5"/>
      <c r="E55" s="5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22">
      <c r="B56" s="5"/>
      <c r="C56" s="5"/>
      <c r="D56" s="5"/>
      <c r="E56" s="5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22">
      <c r="B57" s="5"/>
      <c r="C57" s="5"/>
      <c r="D57" s="5"/>
      <c r="E57" s="5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22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2:22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</sheetData>
  <mergeCells count="175">
    <mergeCell ref="B9:D9"/>
    <mergeCell ref="F30:G30"/>
    <mergeCell ref="B17:N17"/>
    <mergeCell ref="B18:F18"/>
    <mergeCell ref="K18:L18"/>
    <mergeCell ref="B25:F25"/>
    <mergeCell ref="B24:F24"/>
    <mergeCell ref="B23:F23"/>
    <mergeCell ref="B21:F21"/>
    <mergeCell ref="B20:F20"/>
    <mergeCell ref="B22:F22"/>
    <mergeCell ref="K23:L23"/>
    <mergeCell ref="K24:L24"/>
    <mergeCell ref="K22:L22"/>
    <mergeCell ref="M18:N18"/>
    <mergeCell ref="K25:L25"/>
    <mergeCell ref="G18:H18"/>
    <mergeCell ref="I25:J25"/>
    <mergeCell ref="I24:J24"/>
    <mergeCell ref="I23:J23"/>
    <mergeCell ref="I19:J19"/>
    <mergeCell ref="K21:L21"/>
    <mergeCell ref="K20:L20"/>
    <mergeCell ref="K19:L19"/>
    <mergeCell ref="F31:G31"/>
    <mergeCell ref="F32:G32"/>
    <mergeCell ref="F33:G33"/>
    <mergeCell ref="B11:D11"/>
    <mergeCell ref="Q23:S23"/>
    <mergeCell ref="Q22:S22"/>
    <mergeCell ref="Q21:S21"/>
    <mergeCell ref="Q20:S20"/>
    <mergeCell ref="Q19:S19"/>
    <mergeCell ref="M25:N25"/>
    <mergeCell ref="M24:N24"/>
    <mergeCell ref="M23:N23"/>
    <mergeCell ref="M22:N22"/>
    <mergeCell ref="M21:N21"/>
    <mergeCell ref="M20:N20"/>
    <mergeCell ref="M19:N19"/>
    <mergeCell ref="Q24:S24"/>
    <mergeCell ref="I21:J21"/>
    <mergeCell ref="I20:J20"/>
    <mergeCell ref="I18:J18"/>
    <mergeCell ref="E11:F11"/>
    <mergeCell ref="T19:U19"/>
    <mergeCell ref="L4:U4"/>
    <mergeCell ref="G25:H25"/>
    <mergeCell ref="G24:H24"/>
    <mergeCell ref="G23:H23"/>
    <mergeCell ref="G22:H22"/>
    <mergeCell ref="G21:H21"/>
    <mergeCell ref="G20:H20"/>
    <mergeCell ref="G19:H19"/>
    <mergeCell ref="I22:J22"/>
    <mergeCell ref="T24:U24"/>
    <mergeCell ref="T23:U23"/>
    <mergeCell ref="T22:U22"/>
    <mergeCell ref="T21:U21"/>
    <mergeCell ref="T20:U20"/>
    <mergeCell ref="E10:F10"/>
    <mergeCell ref="E9:F9"/>
    <mergeCell ref="E8:F8"/>
    <mergeCell ref="E6:F6"/>
    <mergeCell ref="R6:S6"/>
    <mergeCell ref="R11:S11"/>
    <mergeCell ref="R10:S10"/>
    <mergeCell ref="R9:S9"/>
    <mergeCell ref="R8:S8"/>
    <mergeCell ref="P6:Q6"/>
    <mergeCell ref="P8:Q8"/>
    <mergeCell ref="P11:Q11"/>
    <mergeCell ref="P10:Q10"/>
    <mergeCell ref="P9:Q9"/>
    <mergeCell ref="I6:J6"/>
    <mergeCell ref="F51:Q51"/>
    <mergeCell ref="F38:Q38"/>
    <mergeCell ref="B4:J4"/>
    <mergeCell ref="T45:V45"/>
    <mergeCell ref="B16:J16"/>
    <mergeCell ref="W9:Y9"/>
    <mergeCell ref="W10:Y10"/>
    <mergeCell ref="W11:Y11"/>
    <mergeCell ref="T6:U6"/>
    <mergeCell ref="T8:U8"/>
    <mergeCell ref="T9:U9"/>
    <mergeCell ref="T10:U10"/>
    <mergeCell ref="T11:U11"/>
    <mergeCell ref="B6:D6"/>
    <mergeCell ref="I9:J9"/>
    <mergeCell ref="I10:J10"/>
    <mergeCell ref="I11:J11"/>
    <mergeCell ref="G11:H11"/>
    <mergeCell ref="G10:H10"/>
    <mergeCell ref="G9:H9"/>
    <mergeCell ref="L6:O6"/>
    <mergeCell ref="G8:H8"/>
    <mergeCell ref="G6:H6"/>
    <mergeCell ref="I8:J8"/>
    <mergeCell ref="W4:AH4"/>
    <mergeCell ref="Z6:AB6"/>
    <mergeCell ref="AC6:AE6"/>
    <mergeCell ref="AF6:AH6"/>
    <mergeCell ref="W18:Y18"/>
    <mergeCell ref="W17:Y17"/>
    <mergeCell ref="W16:Y16"/>
    <mergeCell ref="W15:Y15"/>
    <mergeCell ref="W14:Y14"/>
    <mergeCell ref="W13:Y13"/>
    <mergeCell ref="W12:Y12"/>
    <mergeCell ref="AF8:AH8"/>
    <mergeCell ref="AF9:AH9"/>
    <mergeCell ref="AF10:AH10"/>
    <mergeCell ref="AF11:AH11"/>
    <mergeCell ref="AF12:AH12"/>
    <mergeCell ref="AF13:AH13"/>
    <mergeCell ref="AF14:AH14"/>
    <mergeCell ref="AF15:AH15"/>
    <mergeCell ref="W6:Y6"/>
    <mergeCell ref="W8:Y8"/>
    <mergeCell ref="AC9:AE9"/>
    <mergeCell ref="AC8:AE8"/>
    <mergeCell ref="Z18:AB18"/>
    <mergeCell ref="Z8:AB8"/>
    <mergeCell ref="AC18:AE18"/>
    <mergeCell ref="AC17:AE17"/>
    <mergeCell ref="AC16:AE16"/>
    <mergeCell ref="AC15:AE15"/>
    <mergeCell ref="AC14:AE14"/>
    <mergeCell ref="AC13:AE13"/>
    <mergeCell ref="AA28:AB28"/>
    <mergeCell ref="W28:Z28"/>
    <mergeCell ref="Z17:AB17"/>
    <mergeCell ref="Z16:AB16"/>
    <mergeCell ref="Z15:AB15"/>
    <mergeCell ref="Z14:AB14"/>
    <mergeCell ref="Z13:AB13"/>
    <mergeCell ref="Z12:AB12"/>
    <mergeCell ref="Z11:AB11"/>
    <mergeCell ref="Z10:AB10"/>
    <mergeCell ref="Z9:AB9"/>
    <mergeCell ref="AG27:AH27"/>
    <mergeCell ref="AE27:AF27"/>
    <mergeCell ref="AC27:AD27"/>
    <mergeCell ref="AA27:AB27"/>
    <mergeCell ref="AC12:AE12"/>
    <mergeCell ref="AC11:AE11"/>
    <mergeCell ref="AC10:AE10"/>
    <mergeCell ref="AF16:AH16"/>
    <mergeCell ref="AF17:AH17"/>
    <mergeCell ref="AF18:AH18"/>
    <mergeCell ref="AG32:AH32"/>
    <mergeCell ref="AG31:AH31"/>
    <mergeCell ref="AG30:AH30"/>
    <mergeCell ref="AG29:AH29"/>
    <mergeCell ref="W27:Z27"/>
    <mergeCell ref="W29:Z29"/>
    <mergeCell ref="W32:Z32"/>
    <mergeCell ref="W31:Z31"/>
    <mergeCell ref="W30:Z30"/>
    <mergeCell ref="AC30:AD30"/>
    <mergeCell ref="AA30:AB30"/>
    <mergeCell ref="AA29:AB29"/>
    <mergeCell ref="AC29:AD29"/>
    <mergeCell ref="AE29:AF29"/>
    <mergeCell ref="AE30:AF30"/>
    <mergeCell ref="AE31:AF31"/>
    <mergeCell ref="AC31:AD31"/>
    <mergeCell ref="AA31:AB31"/>
    <mergeCell ref="AA32:AB32"/>
    <mergeCell ref="AC32:AD32"/>
    <mergeCell ref="AE32:AF32"/>
    <mergeCell ref="AG28:AH28"/>
    <mergeCell ref="AE28:AF28"/>
    <mergeCell ref="AC28:AD28"/>
  </mergeCells>
  <printOptions horizontalCentered="1" verticalCentered="1"/>
  <pageMargins left="0.1" right="0.1" top="0.1" bottom="0.1" header="0.3" footer="0.3"/>
  <pageSetup orientation="landscape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view="pageBreakPreview" zoomScaleNormal="100" zoomScaleSheetLayoutView="100" workbookViewId="0">
      <selection activeCell="B38" sqref="B38"/>
    </sheetView>
  </sheetViews>
  <sheetFormatPr defaultRowHeight="15"/>
  <cols>
    <col min="1" max="1" width="1.140625" style="91" customWidth="1"/>
    <col min="2" max="17" width="3.85546875" customWidth="1"/>
    <col min="18" max="18" width="1.85546875" customWidth="1"/>
    <col min="19" max="33" width="3.85546875" customWidth="1"/>
    <col min="34" max="34" width="4.140625" customWidth="1"/>
    <col min="35" max="35" width="1.140625" style="92" customWidth="1"/>
    <col min="36" max="50" width="3.85546875" customWidth="1"/>
  </cols>
  <sheetData>
    <row r="1" spans="1:37" s="94" customFormat="1" ht="73.5" customHeight="1">
      <c r="AI1" s="95"/>
    </row>
    <row r="2" spans="1:37" s="114" customFormat="1" ht="23.25" customHeight="1">
      <c r="A2" s="114" t="s">
        <v>104</v>
      </c>
    </row>
    <row r="3" spans="1:37" s="14" customFormat="1" ht="1.5" customHeight="1" thickBot="1">
      <c r="A3" s="101"/>
      <c r="AI3" s="101"/>
      <c r="AJ3" s="101"/>
    </row>
    <row r="4" spans="1:37" ht="15.75" thickBot="1">
      <c r="A4" s="101"/>
      <c r="B4" s="332" t="s">
        <v>65</v>
      </c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4"/>
      <c r="R4" s="30"/>
      <c r="S4" s="332" t="s">
        <v>97</v>
      </c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4"/>
      <c r="AI4" s="102"/>
      <c r="AJ4" s="101"/>
    </row>
    <row r="5" spans="1:37">
      <c r="A5" s="101"/>
      <c r="B5" s="88"/>
      <c r="C5" s="89"/>
      <c r="D5" s="90"/>
      <c r="E5" s="346" t="s">
        <v>4</v>
      </c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7"/>
      <c r="R5" s="30"/>
      <c r="S5" s="88"/>
      <c r="T5" s="89"/>
      <c r="U5" s="90"/>
      <c r="V5" s="343" t="s">
        <v>4</v>
      </c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5"/>
      <c r="AI5" s="103"/>
      <c r="AJ5" s="101"/>
    </row>
    <row r="6" spans="1:37">
      <c r="A6" s="101"/>
      <c r="B6" s="335" t="s">
        <v>16</v>
      </c>
      <c r="C6" s="336"/>
      <c r="D6" s="337"/>
      <c r="E6" s="338">
        <v>0</v>
      </c>
      <c r="F6" s="339"/>
      <c r="G6" s="338">
        <v>1</v>
      </c>
      <c r="H6" s="339"/>
      <c r="I6" s="338">
        <v>2</v>
      </c>
      <c r="J6" s="339"/>
      <c r="K6" s="338">
        <v>3</v>
      </c>
      <c r="L6" s="339"/>
      <c r="M6" s="338" t="s">
        <v>5</v>
      </c>
      <c r="N6" s="339"/>
      <c r="O6" s="338" t="s">
        <v>6</v>
      </c>
      <c r="P6" s="348"/>
      <c r="Q6" s="349"/>
      <c r="R6" s="30"/>
      <c r="S6" s="335" t="s">
        <v>16</v>
      </c>
      <c r="T6" s="336"/>
      <c r="U6" s="337"/>
      <c r="V6" s="338">
        <v>0</v>
      </c>
      <c r="W6" s="339"/>
      <c r="X6" s="338">
        <v>1</v>
      </c>
      <c r="Y6" s="339"/>
      <c r="Z6" s="338">
        <v>2</v>
      </c>
      <c r="AA6" s="339"/>
      <c r="AB6" s="338">
        <v>3</v>
      </c>
      <c r="AC6" s="339"/>
      <c r="AD6" s="338" t="s">
        <v>5</v>
      </c>
      <c r="AE6" s="339"/>
      <c r="AF6" s="340" t="s">
        <v>6</v>
      </c>
      <c r="AG6" s="341"/>
      <c r="AH6" s="342"/>
      <c r="AI6" s="102"/>
      <c r="AJ6" s="101"/>
    </row>
    <row r="7" spans="1:37">
      <c r="A7" s="101"/>
      <c r="B7" s="350" t="s">
        <v>106</v>
      </c>
      <c r="C7" s="351"/>
      <c r="D7" s="352"/>
      <c r="E7" s="325">
        <v>1653.1864673485445</v>
      </c>
      <c r="F7" s="326"/>
      <c r="G7" s="325">
        <v>2138.5311521058129</v>
      </c>
      <c r="H7" s="326"/>
      <c r="I7" s="325">
        <v>3304.9109552077712</v>
      </c>
      <c r="J7" s="326"/>
      <c r="K7" s="325">
        <v>3530.6553911205074</v>
      </c>
      <c r="L7" s="326"/>
      <c r="M7" s="325">
        <v>4709.5761381475668</v>
      </c>
      <c r="N7" s="326"/>
      <c r="O7" s="325">
        <v>2386.108562151479</v>
      </c>
      <c r="P7" s="327"/>
      <c r="Q7" s="328"/>
      <c r="R7" s="30"/>
      <c r="S7" s="329" t="s">
        <v>106</v>
      </c>
      <c r="T7" s="330"/>
      <c r="U7" s="331"/>
      <c r="V7" s="325">
        <v>530</v>
      </c>
      <c r="W7" s="326"/>
      <c r="X7" s="325">
        <v>8430</v>
      </c>
      <c r="Y7" s="326"/>
      <c r="Z7" s="325">
        <v>1551</v>
      </c>
      <c r="AA7" s="326"/>
      <c r="AB7" s="325">
        <v>22490</v>
      </c>
      <c r="AC7" s="326"/>
      <c r="AD7" s="325">
        <v>34444</v>
      </c>
      <c r="AE7" s="326"/>
      <c r="AF7" s="325">
        <v>9384</v>
      </c>
      <c r="AG7" s="327"/>
      <c r="AH7" s="328"/>
      <c r="AI7" s="104"/>
      <c r="AJ7" s="101"/>
    </row>
    <row r="8" spans="1:37">
      <c r="A8" s="101"/>
      <c r="B8" s="329" t="s">
        <v>19</v>
      </c>
      <c r="C8" s="330"/>
      <c r="D8" s="331"/>
      <c r="E8" s="325">
        <v>2118.5137732222934</v>
      </c>
      <c r="F8" s="326"/>
      <c r="G8" s="325">
        <v>2353.0289727831432</v>
      </c>
      <c r="H8" s="326"/>
      <c r="I8" s="325">
        <v>3546.4265074166829</v>
      </c>
      <c r="J8" s="326"/>
      <c r="K8" s="325">
        <v>4189.9797277729513</v>
      </c>
      <c r="L8" s="326"/>
      <c r="M8" s="325">
        <v>4970.3476482617589</v>
      </c>
      <c r="N8" s="326"/>
      <c r="O8" s="325">
        <v>3170.2038828195673</v>
      </c>
      <c r="P8" s="327"/>
      <c r="Q8" s="328"/>
      <c r="R8" s="30"/>
      <c r="S8" s="329" t="s">
        <v>19</v>
      </c>
      <c r="T8" s="330"/>
      <c r="U8" s="331"/>
      <c r="V8" s="325">
        <v>1871</v>
      </c>
      <c r="W8" s="326"/>
      <c r="X8" s="325">
        <v>10089</v>
      </c>
      <c r="Y8" s="326"/>
      <c r="Z8" s="325">
        <v>20625</v>
      </c>
      <c r="AA8" s="326"/>
      <c r="AB8" s="325">
        <v>26583</v>
      </c>
      <c r="AC8" s="326"/>
      <c r="AD8" s="325">
        <v>41383</v>
      </c>
      <c r="AE8" s="326"/>
      <c r="AF8" s="325">
        <v>17559</v>
      </c>
      <c r="AG8" s="327"/>
      <c r="AH8" s="328"/>
      <c r="AI8" s="104"/>
      <c r="AJ8" s="101"/>
      <c r="AK8" s="98"/>
    </row>
    <row r="9" spans="1:37">
      <c r="A9" s="101"/>
      <c r="B9" s="329" t="s">
        <v>20</v>
      </c>
      <c r="C9" s="330"/>
      <c r="D9" s="331"/>
      <c r="E9" s="325">
        <v>2868.794326241135</v>
      </c>
      <c r="F9" s="326"/>
      <c r="G9" s="325">
        <v>2524.7592847317746</v>
      </c>
      <c r="H9" s="326"/>
      <c r="I9" s="325">
        <v>4144.6979865771809</v>
      </c>
      <c r="J9" s="326"/>
      <c r="K9" s="325">
        <v>4799.3788819875772</v>
      </c>
      <c r="L9" s="326"/>
      <c r="M9" s="325">
        <v>5348.7016428192901</v>
      </c>
      <c r="N9" s="326"/>
      <c r="O9" s="325">
        <v>3967.5018894250334</v>
      </c>
      <c r="P9" s="327"/>
      <c r="Q9" s="328"/>
      <c r="R9" s="30"/>
      <c r="S9" s="329" t="s">
        <v>20</v>
      </c>
      <c r="T9" s="330"/>
      <c r="U9" s="331"/>
      <c r="V9" s="325">
        <v>3160</v>
      </c>
      <c r="W9" s="326"/>
      <c r="X9" s="325">
        <v>12008</v>
      </c>
      <c r="Y9" s="326"/>
      <c r="Z9" s="325">
        <v>23381</v>
      </c>
      <c r="AA9" s="326"/>
      <c r="AB9" s="325">
        <v>33126</v>
      </c>
      <c r="AC9" s="326"/>
      <c r="AD9" s="325">
        <v>44279</v>
      </c>
      <c r="AE9" s="326"/>
      <c r="AF9" s="325">
        <v>24282</v>
      </c>
      <c r="AG9" s="327"/>
      <c r="AH9" s="328"/>
      <c r="AI9" s="104"/>
      <c r="AJ9" s="101"/>
    </row>
    <row r="10" spans="1:37">
      <c r="A10" s="101"/>
      <c r="B10" s="329" t="s">
        <v>21</v>
      </c>
      <c r="C10" s="330"/>
      <c r="D10" s="331"/>
      <c r="E10" s="325">
        <v>2967.3469387755104</v>
      </c>
      <c r="F10" s="326"/>
      <c r="G10" s="325">
        <v>3002.7389756231169</v>
      </c>
      <c r="H10" s="326"/>
      <c r="I10" s="325">
        <v>4606.1029118468286</v>
      </c>
      <c r="J10" s="326"/>
      <c r="K10" s="325">
        <v>5295.9450171821309</v>
      </c>
      <c r="L10" s="326"/>
      <c r="M10" s="325">
        <v>6008.2313681868745</v>
      </c>
      <c r="N10" s="326"/>
      <c r="O10" s="325">
        <v>4756.6388835045555</v>
      </c>
      <c r="P10" s="327"/>
      <c r="Q10" s="328"/>
      <c r="R10" s="30"/>
      <c r="S10" s="329" t="s">
        <v>21</v>
      </c>
      <c r="T10" s="330"/>
      <c r="U10" s="331"/>
      <c r="V10" s="325">
        <v>2792</v>
      </c>
      <c r="W10" s="326"/>
      <c r="X10" s="325">
        <v>13706</v>
      </c>
      <c r="Y10" s="326"/>
      <c r="Z10" s="325">
        <v>27579</v>
      </c>
      <c r="AA10" s="326"/>
      <c r="AB10" s="325">
        <v>37146</v>
      </c>
      <c r="AC10" s="326"/>
      <c r="AD10" s="325">
        <v>47015</v>
      </c>
      <c r="AE10" s="326"/>
      <c r="AF10" s="325">
        <v>30620</v>
      </c>
      <c r="AG10" s="327"/>
      <c r="AH10" s="328"/>
      <c r="AI10" s="104"/>
      <c r="AJ10" s="101"/>
    </row>
    <row r="11" spans="1:37" ht="15.75" thickBot="1">
      <c r="A11" s="101"/>
      <c r="B11" s="316" t="s">
        <v>22</v>
      </c>
      <c r="C11" s="317"/>
      <c r="D11" s="318"/>
      <c r="E11" s="301">
        <v>1733</v>
      </c>
      <c r="F11" s="302"/>
      <c r="G11" s="301">
        <v>2294</v>
      </c>
      <c r="H11" s="302"/>
      <c r="I11" s="301">
        <v>3971</v>
      </c>
      <c r="J11" s="302"/>
      <c r="K11" s="301">
        <v>4716</v>
      </c>
      <c r="L11" s="302"/>
      <c r="M11" s="301">
        <v>5461</v>
      </c>
      <c r="N11" s="302"/>
      <c r="O11" s="301">
        <v>3466</v>
      </c>
      <c r="P11" s="303"/>
      <c r="Q11" s="304"/>
      <c r="R11" s="30"/>
      <c r="S11" s="313" t="s">
        <v>22</v>
      </c>
      <c r="T11" s="314"/>
      <c r="U11" s="315"/>
      <c r="V11" s="301">
        <v>1050</v>
      </c>
      <c r="W11" s="302"/>
      <c r="X11" s="301">
        <v>9726</v>
      </c>
      <c r="Y11" s="302"/>
      <c r="Z11" s="301">
        <v>23084</v>
      </c>
      <c r="AA11" s="302"/>
      <c r="AB11" s="301">
        <v>32066</v>
      </c>
      <c r="AC11" s="302"/>
      <c r="AD11" s="301">
        <v>43516</v>
      </c>
      <c r="AE11" s="302"/>
      <c r="AF11" s="301">
        <v>19851</v>
      </c>
      <c r="AG11" s="303"/>
      <c r="AH11" s="304"/>
      <c r="AI11" s="105"/>
      <c r="AJ11" s="101"/>
    </row>
    <row r="12" spans="1:37" ht="8.4499999999999993" customHeight="1" thickBot="1">
      <c r="A12" s="101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106"/>
      <c r="AJ12" s="101"/>
    </row>
    <row r="13" spans="1:37" ht="15.75" thickBot="1">
      <c r="A13" s="101"/>
      <c r="B13" s="305" t="s">
        <v>53</v>
      </c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7"/>
      <c r="R13" s="30"/>
      <c r="S13" s="218" t="s">
        <v>80</v>
      </c>
      <c r="T13" s="219"/>
      <c r="U13" s="219"/>
      <c r="V13" s="219"/>
      <c r="W13" s="219"/>
      <c r="X13" s="219"/>
      <c r="Y13" s="219"/>
      <c r="Z13" s="220"/>
      <c r="AA13" s="31"/>
      <c r="AB13" s="218" t="s">
        <v>81</v>
      </c>
      <c r="AC13" s="219"/>
      <c r="AD13" s="219"/>
      <c r="AE13" s="219"/>
      <c r="AF13" s="219"/>
      <c r="AG13" s="219"/>
      <c r="AH13" s="220"/>
      <c r="AI13" s="103"/>
      <c r="AJ13" s="101"/>
    </row>
    <row r="14" spans="1:37" ht="15" customHeight="1">
      <c r="A14" s="101"/>
      <c r="B14" s="295" t="s">
        <v>54</v>
      </c>
      <c r="C14" s="296"/>
      <c r="D14" s="296"/>
      <c r="E14" s="296"/>
      <c r="F14" s="296"/>
      <c r="G14" s="297"/>
      <c r="H14" s="263" t="s">
        <v>70</v>
      </c>
      <c r="I14" s="264"/>
      <c r="J14" s="264"/>
      <c r="K14" s="264"/>
      <c r="L14" s="265"/>
      <c r="M14" s="308" t="s">
        <v>71</v>
      </c>
      <c r="N14" s="308"/>
      <c r="O14" s="308"/>
      <c r="P14" s="308"/>
      <c r="Q14" s="309"/>
      <c r="R14" s="33"/>
      <c r="S14" s="319" t="s">
        <v>45</v>
      </c>
      <c r="T14" s="320"/>
      <c r="U14" s="320"/>
      <c r="V14" s="320"/>
      <c r="W14" s="320"/>
      <c r="X14" s="320"/>
      <c r="Y14" s="320"/>
      <c r="Z14" s="321"/>
      <c r="AA14" s="31"/>
      <c r="AB14" s="310" t="s">
        <v>59</v>
      </c>
      <c r="AC14" s="311"/>
      <c r="AD14" s="311"/>
      <c r="AE14" s="311"/>
      <c r="AF14" s="311"/>
      <c r="AG14" s="311"/>
      <c r="AH14" s="312"/>
      <c r="AI14" s="107"/>
      <c r="AJ14" s="101"/>
    </row>
    <row r="15" spans="1:37" ht="15" customHeight="1" thickBot="1">
      <c r="A15" s="101"/>
      <c r="B15" s="298"/>
      <c r="C15" s="299"/>
      <c r="D15" s="299"/>
      <c r="E15" s="299"/>
      <c r="F15" s="299"/>
      <c r="G15" s="300"/>
      <c r="H15" s="268" t="s">
        <v>55</v>
      </c>
      <c r="I15" s="268"/>
      <c r="J15" s="268" t="s">
        <v>56</v>
      </c>
      <c r="K15" s="268"/>
      <c r="L15" s="268"/>
      <c r="M15" s="261" t="s">
        <v>55</v>
      </c>
      <c r="N15" s="261"/>
      <c r="O15" s="261" t="s">
        <v>56</v>
      </c>
      <c r="P15" s="261"/>
      <c r="Q15" s="262"/>
      <c r="R15" s="33"/>
      <c r="S15" s="322" t="s">
        <v>46</v>
      </c>
      <c r="T15" s="323"/>
      <c r="U15" s="323"/>
      <c r="V15" s="323"/>
      <c r="W15" s="323"/>
      <c r="X15" s="323"/>
      <c r="Y15" s="323"/>
      <c r="Z15" s="324"/>
      <c r="AA15" s="31"/>
      <c r="AB15" s="240" t="s">
        <v>60</v>
      </c>
      <c r="AC15" s="241"/>
      <c r="AD15" s="241"/>
      <c r="AE15" s="241" t="s">
        <v>63</v>
      </c>
      <c r="AF15" s="241"/>
      <c r="AG15" s="241" t="s">
        <v>64</v>
      </c>
      <c r="AH15" s="242"/>
      <c r="AI15" s="107"/>
      <c r="AJ15" s="101"/>
    </row>
    <row r="16" spans="1:37" ht="15" customHeight="1">
      <c r="A16" s="101"/>
      <c r="B16" s="284" t="s">
        <v>13</v>
      </c>
      <c r="C16" s="285"/>
      <c r="D16" s="285"/>
      <c r="E16" s="285"/>
      <c r="F16" s="285"/>
      <c r="G16" s="285"/>
      <c r="H16" s="286">
        <v>11.11</v>
      </c>
      <c r="I16" s="286"/>
      <c r="J16" s="286">
        <v>15.36</v>
      </c>
      <c r="K16" s="286"/>
      <c r="L16" s="286"/>
      <c r="M16" s="291">
        <v>22.36</v>
      </c>
      <c r="N16" s="292"/>
      <c r="O16" s="291">
        <v>24.34</v>
      </c>
      <c r="P16" s="293"/>
      <c r="Q16" s="294"/>
      <c r="R16" s="33"/>
      <c r="S16" s="258" t="s">
        <v>47</v>
      </c>
      <c r="T16" s="259"/>
      <c r="U16" s="259"/>
      <c r="V16" s="259"/>
      <c r="W16" s="259"/>
      <c r="X16" s="260"/>
      <c r="Y16" s="238">
        <v>0.11600000000000001</v>
      </c>
      <c r="Z16" s="239"/>
      <c r="AA16" s="34"/>
      <c r="AB16" s="247" t="s">
        <v>61</v>
      </c>
      <c r="AC16" s="248"/>
      <c r="AD16" s="248"/>
      <c r="AE16" s="249">
        <v>17219</v>
      </c>
      <c r="AF16" s="249"/>
      <c r="AG16" s="249">
        <v>11949</v>
      </c>
      <c r="AH16" s="254"/>
      <c r="AI16" s="108"/>
      <c r="AJ16" s="101"/>
    </row>
    <row r="17" spans="1:36" ht="15" customHeight="1">
      <c r="A17" s="101"/>
      <c r="B17" s="289" t="s">
        <v>14</v>
      </c>
      <c r="C17" s="290"/>
      <c r="D17" s="290"/>
      <c r="E17" s="290"/>
      <c r="F17" s="290"/>
      <c r="G17" s="290"/>
      <c r="H17" s="273">
        <v>15.53</v>
      </c>
      <c r="I17" s="273"/>
      <c r="J17" s="273">
        <v>20.99</v>
      </c>
      <c r="K17" s="273"/>
      <c r="L17" s="273"/>
      <c r="M17" s="269">
        <v>26.66</v>
      </c>
      <c r="N17" s="270"/>
      <c r="O17" s="269">
        <v>29.41</v>
      </c>
      <c r="P17" s="271"/>
      <c r="Q17" s="272"/>
      <c r="R17" s="33"/>
      <c r="S17" s="255" t="s">
        <v>48</v>
      </c>
      <c r="T17" s="256"/>
      <c r="U17" s="256"/>
      <c r="V17" s="256"/>
      <c r="W17" s="256"/>
      <c r="X17" s="257"/>
      <c r="Y17" s="236">
        <v>0.21299999999999999</v>
      </c>
      <c r="Z17" s="237"/>
      <c r="AA17" s="34"/>
      <c r="AB17" s="245" t="s">
        <v>62</v>
      </c>
      <c r="AC17" s="246"/>
      <c r="AD17" s="246"/>
      <c r="AE17" s="250">
        <v>8926</v>
      </c>
      <c r="AF17" s="250"/>
      <c r="AG17" s="250">
        <v>6962</v>
      </c>
      <c r="AH17" s="253"/>
      <c r="AI17" s="108"/>
      <c r="AJ17" s="101"/>
    </row>
    <row r="18" spans="1:36" ht="15" customHeight="1" thickBot="1">
      <c r="A18" s="101"/>
      <c r="B18" s="289" t="s">
        <v>15</v>
      </c>
      <c r="C18" s="290"/>
      <c r="D18" s="290"/>
      <c r="E18" s="290"/>
      <c r="F18" s="290"/>
      <c r="G18" s="290"/>
      <c r="H18" s="273">
        <v>5.49</v>
      </c>
      <c r="I18" s="273"/>
      <c r="J18" s="273">
        <v>9.5</v>
      </c>
      <c r="K18" s="273"/>
      <c r="L18" s="273"/>
      <c r="M18" s="266">
        <v>13.47</v>
      </c>
      <c r="N18" s="267"/>
      <c r="O18" s="266">
        <v>17.14</v>
      </c>
      <c r="P18" s="274"/>
      <c r="Q18" s="275"/>
      <c r="R18" s="33"/>
      <c r="S18" s="255" t="s">
        <v>49</v>
      </c>
      <c r="T18" s="256"/>
      <c r="U18" s="256"/>
      <c r="V18" s="256"/>
      <c r="W18" s="256"/>
      <c r="X18" s="257"/>
      <c r="Y18" s="236">
        <v>0.14000000000000001</v>
      </c>
      <c r="Z18" s="237"/>
      <c r="AA18" s="34"/>
      <c r="AB18" s="243" t="s">
        <v>6</v>
      </c>
      <c r="AC18" s="244"/>
      <c r="AD18" s="244"/>
      <c r="AE18" s="251">
        <v>15139</v>
      </c>
      <c r="AF18" s="251"/>
      <c r="AG18" s="251">
        <v>10244</v>
      </c>
      <c r="AH18" s="252"/>
      <c r="AI18" s="109"/>
      <c r="AJ18" s="101"/>
    </row>
    <row r="19" spans="1:36" ht="15" customHeight="1">
      <c r="A19" s="101"/>
      <c r="B19" s="289" t="s">
        <v>57</v>
      </c>
      <c r="C19" s="290"/>
      <c r="D19" s="290"/>
      <c r="E19" s="290"/>
      <c r="F19" s="290"/>
      <c r="G19" s="290"/>
      <c r="H19" s="273">
        <v>6.07</v>
      </c>
      <c r="I19" s="273"/>
      <c r="J19" s="273">
        <v>9.17</v>
      </c>
      <c r="K19" s="273"/>
      <c r="L19" s="273"/>
      <c r="M19" s="266">
        <v>14.27</v>
      </c>
      <c r="N19" s="267"/>
      <c r="O19" s="266">
        <v>16.329999999999998</v>
      </c>
      <c r="P19" s="274"/>
      <c r="Q19" s="275"/>
      <c r="R19" s="33"/>
      <c r="S19" s="255" t="s">
        <v>50</v>
      </c>
      <c r="T19" s="256"/>
      <c r="U19" s="256"/>
      <c r="V19" s="256"/>
      <c r="W19" s="256"/>
      <c r="X19" s="257"/>
      <c r="Y19" s="236">
        <v>0.222</v>
      </c>
      <c r="Z19" s="237"/>
      <c r="AA19" s="34"/>
      <c r="AB19" s="30"/>
      <c r="AC19" s="30"/>
      <c r="AD19" s="30"/>
      <c r="AE19" s="30"/>
      <c r="AF19" s="30"/>
      <c r="AG19" s="30"/>
      <c r="AH19" s="30"/>
      <c r="AI19" s="106"/>
      <c r="AJ19" s="101"/>
    </row>
    <row r="20" spans="1:36" ht="15" customHeight="1">
      <c r="A20" s="101"/>
      <c r="B20" s="289" t="s">
        <v>58</v>
      </c>
      <c r="C20" s="290"/>
      <c r="D20" s="290"/>
      <c r="E20" s="290"/>
      <c r="F20" s="290"/>
      <c r="G20" s="290"/>
      <c r="H20" s="273">
        <v>10.98</v>
      </c>
      <c r="I20" s="273"/>
      <c r="J20" s="273">
        <v>16.059999999999999</v>
      </c>
      <c r="K20" s="273"/>
      <c r="L20" s="273"/>
      <c r="M20" s="266">
        <v>20.16</v>
      </c>
      <c r="N20" s="267"/>
      <c r="O20" s="266">
        <v>25.13</v>
      </c>
      <c r="P20" s="274"/>
      <c r="Q20" s="275"/>
      <c r="R20" s="33"/>
      <c r="S20" s="255" t="s">
        <v>51</v>
      </c>
      <c r="T20" s="256"/>
      <c r="U20" s="256"/>
      <c r="V20" s="256"/>
      <c r="W20" s="256"/>
      <c r="X20" s="257"/>
      <c r="Y20" s="236">
        <v>0.309</v>
      </c>
      <c r="Z20" s="237"/>
      <c r="AA20" s="34"/>
      <c r="AB20" s="30"/>
      <c r="AC20" s="30"/>
      <c r="AD20" s="30"/>
      <c r="AE20" s="30"/>
      <c r="AF20" s="30"/>
      <c r="AG20" s="30"/>
      <c r="AH20" s="30"/>
      <c r="AI20" s="106"/>
      <c r="AJ20" s="101"/>
    </row>
    <row r="21" spans="1:36" ht="15" customHeight="1" thickBot="1">
      <c r="A21" s="101"/>
      <c r="B21" s="289" t="s">
        <v>103</v>
      </c>
      <c r="C21" s="290"/>
      <c r="D21" s="290"/>
      <c r="E21" s="290"/>
      <c r="F21" s="290"/>
      <c r="G21" s="290"/>
      <c r="H21" s="273">
        <v>10.72</v>
      </c>
      <c r="I21" s="273"/>
      <c r="J21" s="273">
        <v>12.85</v>
      </c>
      <c r="K21" s="273"/>
      <c r="L21" s="273"/>
      <c r="M21" s="266">
        <v>19.690000000000001</v>
      </c>
      <c r="N21" s="267"/>
      <c r="O21" s="266">
        <v>20.9</v>
      </c>
      <c r="P21" s="274"/>
      <c r="Q21" s="275"/>
      <c r="R21" s="33"/>
      <c r="S21" s="276" t="s">
        <v>52</v>
      </c>
      <c r="T21" s="277"/>
      <c r="U21" s="277"/>
      <c r="V21" s="277"/>
      <c r="W21" s="277"/>
      <c r="X21" s="278"/>
      <c r="Y21" s="234">
        <v>1</v>
      </c>
      <c r="Z21" s="235"/>
      <c r="AA21" s="35"/>
      <c r="AB21" s="30"/>
      <c r="AC21" s="30"/>
      <c r="AD21" s="30"/>
      <c r="AE21" s="30"/>
      <c r="AF21" s="30"/>
      <c r="AG21" s="30"/>
      <c r="AH21" s="30"/>
      <c r="AI21" s="106"/>
      <c r="AJ21" s="101"/>
    </row>
    <row r="22" spans="1:36" ht="15" customHeight="1" thickBot="1">
      <c r="A22" s="101"/>
      <c r="B22" s="287" t="s">
        <v>6</v>
      </c>
      <c r="C22" s="288"/>
      <c r="D22" s="288"/>
      <c r="E22" s="288"/>
      <c r="F22" s="288"/>
      <c r="G22" s="288"/>
      <c r="H22" s="283">
        <v>8.7899999999999991</v>
      </c>
      <c r="I22" s="283"/>
      <c r="J22" s="283">
        <v>12.59</v>
      </c>
      <c r="K22" s="283"/>
      <c r="L22" s="283"/>
      <c r="M22" s="279">
        <v>17.96</v>
      </c>
      <c r="N22" s="280"/>
      <c r="O22" s="279">
        <v>20.67</v>
      </c>
      <c r="P22" s="281"/>
      <c r="Q22" s="282"/>
      <c r="R22" s="3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106"/>
      <c r="AJ22" s="101"/>
    </row>
    <row r="23" spans="1:36" ht="15" customHeight="1">
      <c r="A23" s="101"/>
      <c r="B23" s="20"/>
      <c r="C23" s="20"/>
      <c r="D23" s="20"/>
      <c r="E23" s="20"/>
      <c r="F23" s="20"/>
      <c r="G23" s="20"/>
      <c r="H23" s="20"/>
      <c r="I23" s="20"/>
      <c r="J23" s="20"/>
      <c r="K23" s="18"/>
      <c r="L23" s="18"/>
      <c r="M23" s="18"/>
      <c r="N23" s="18"/>
      <c r="O23" s="18"/>
      <c r="P23" s="18"/>
      <c r="Q23" s="18"/>
      <c r="R23" s="15"/>
      <c r="AI23" s="101"/>
      <c r="AJ23" s="101"/>
    </row>
    <row r="24" spans="1:36" ht="15" customHeight="1">
      <c r="A24" s="101"/>
      <c r="B24" s="20"/>
      <c r="C24" s="20"/>
      <c r="D24" s="20"/>
      <c r="E24" s="20"/>
      <c r="F24" s="20"/>
      <c r="G24" s="20"/>
      <c r="H24" s="20"/>
      <c r="I24" s="20"/>
      <c r="J24" s="20"/>
      <c r="K24" s="17"/>
      <c r="L24" s="17"/>
      <c r="M24" s="17"/>
      <c r="N24" s="17"/>
      <c r="O24" s="17"/>
      <c r="P24" s="17"/>
      <c r="Q24" s="17"/>
      <c r="AI24" s="101"/>
      <c r="AJ24" s="101"/>
    </row>
    <row r="25" spans="1:36" ht="15" customHeight="1">
      <c r="A25" s="101"/>
      <c r="B25" s="19"/>
      <c r="C25" s="19"/>
      <c r="D25" s="19"/>
      <c r="E25" s="19"/>
      <c r="F25" s="19"/>
      <c r="G25" s="19"/>
      <c r="H25" s="19"/>
      <c r="I25" s="19"/>
      <c r="J25" s="19"/>
      <c r="AI25" s="101"/>
      <c r="AJ25" s="101"/>
    </row>
    <row r="26" spans="1:36" ht="15" customHeight="1">
      <c r="A26" s="101"/>
      <c r="AI26" s="101"/>
      <c r="AJ26" s="101"/>
    </row>
    <row r="27" spans="1:36" ht="15" customHeight="1">
      <c r="A27" s="101"/>
      <c r="AI27" s="101"/>
      <c r="AJ27" s="101"/>
    </row>
    <row r="28" spans="1:36" ht="15" customHeight="1">
      <c r="A28" s="101"/>
      <c r="AI28" s="101"/>
      <c r="AJ28" s="101"/>
    </row>
    <row r="29" spans="1:36" ht="15" customHeight="1">
      <c r="A29" s="101"/>
      <c r="AI29" s="101"/>
      <c r="AJ29" s="101"/>
    </row>
    <row r="30" spans="1:36" ht="5.0999999999999996" customHeight="1">
      <c r="A30" s="101"/>
      <c r="AI30" s="101"/>
      <c r="AJ30" s="101"/>
    </row>
    <row r="31" spans="1:36" ht="15" customHeight="1">
      <c r="A31" s="101"/>
      <c r="AI31" s="101"/>
      <c r="AJ31" s="101"/>
    </row>
    <row r="32" spans="1:36" ht="15" customHeight="1">
      <c r="A32" s="101"/>
      <c r="AI32" s="101"/>
      <c r="AJ32" s="101"/>
    </row>
    <row r="33" spans="1:36" ht="15" customHeight="1">
      <c r="A33" s="101"/>
      <c r="AI33" s="101"/>
      <c r="AJ33" s="101"/>
    </row>
    <row r="34" spans="1:36" ht="24.75" customHeight="1">
      <c r="A34" s="101"/>
      <c r="AI34" s="101"/>
      <c r="AJ34" s="101"/>
    </row>
    <row r="35" spans="1:36" ht="21" customHeight="1">
      <c r="A35" s="101"/>
      <c r="AI35" s="101"/>
      <c r="AJ35" s="101"/>
    </row>
    <row r="36" spans="1:36" s="93" customFormat="1" ht="14.25" customHeight="1">
      <c r="A36" s="110"/>
      <c r="AI36" s="110"/>
      <c r="AJ36" s="110"/>
    </row>
    <row r="37" spans="1:36" s="110" customFormat="1" ht="4.5" customHeight="1"/>
    <row r="38" spans="1:36" ht="15" customHeight="1"/>
    <row r="39" spans="1:36" ht="15" customHeight="1"/>
    <row r="40" spans="1:36" ht="15" customHeight="1">
      <c r="T40" s="16"/>
    </row>
    <row r="41" spans="1:36" ht="15" customHeight="1"/>
  </sheetData>
  <mergeCells count="160">
    <mergeCell ref="O10:Q10"/>
    <mergeCell ref="O9:Q9"/>
    <mergeCell ref="O8:Q8"/>
    <mergeCell ref="O7:Q7"/>
    <mergeCell ref="O6:Q6"/>
    <mergeCell ref="B10:D10"/>
    <mergeCell ref="B9:D9"/>
    <mergeCell ref="B8:D8"/>
    <mergeCell ref="B7:D7"/>
    <mergeCell ref="M10:N10"/>
    <mergeCell ref="G9:H9"/>
    <mergeCell ref="G10:H10"/>
    <mergeCell ref="E10:F10"/>
    <mergeCell ref="E9:F9"/>
    <mergeCell ref="E8:F8"/>
    <mergeCell ref="E7:F7"/>
    <mergeCell ref="G6:H6"/>
    <mergeCell ref="G7:H7"/>
    <mergeCell ref="G8:H8"/>
    <mergeCell ref="E6:F6"/>
    <mergeCell ref="I10:J10"/>
    <mergeCell ref="K10:L10"/>
    <mergeCell ref="I7:J7"/>
    <mergeCell ref="I6:J6"/>
    <mergeCell ref="B4:Q4"/>
    <mergeCell ref="K9:L9"/>
    <mergeCell ref="K8:L8"/>
    <mergeCell ref="K7:L7"/>
    <mergeCell ref="K6:L6"/>
    <mergeCell ref="M6:N6"/>
    <mergeCell ref="M7:N7"/>
    <mergeCell ref="M8:N8"/>
    <mergeCell ref="M9:N9"/>
    <mergeCell ref="I9:J9"/>
    <mergeCell ref="I8:J8"/>
    <mergeCell ref="E5:Q5"/>
    <mergeCell ref="B6:D6"/>
    <mergeCell ref="S4:AH4"/>
    <mergeCell ref="S6:U6"/>
    <mergeCell ref="V6:W6"/>
    <mergeCell ref="X6:Y6"/>
    <mergeCell ref="Z6:AA6"/>
    <mergeCell ref="AB6:AC6"/>
    <mergeCell ref="AD6:AE6"/>
    <mergeCell ref="AF6:AH6"/>
    <mergeCell ref="V5:AH5"/>
    <mergeCell ref="AD7:AE7"/>
    <mergeCell ref="AF7:AH7"/>
    <mergeCell ref="S8:U8"/>
    <mergeCell ref="V8:W8"/>
    <mergeCell ref="X8:Y8"/>
    <mergeCell ref="Z8:AA8"/>
    <mergeCell ref="AB8:AC8"/>
    <mergeCell ref="AD8:AE8"/>
    <mergeCell ref="AF8:AH8"/>
    <mergeCell ref="S7:U7"/>
    <mergeCell ref="V7:W7"/>
    <mergeCell ref="X7:Y7"/>
    <mergeCell ref="Z7:AA7"/>
    <mergeCell ref="AB7:AC7"/>
    <mergeCell ref="AD9:AE9"/>
    <mergeCell ref="AF9:AH9"/>
    <mergeCell ref="S10:U10"/>
    <mergeCell ref="V10:W10"/>
    <mergeCell ref="X10:Y10"/>
    <mergeCell ref="Z10:AA10"/>
    <mergeCell ref="AB10:AC10"/>
    <mergeCell ref="AD10:AE10"/>
    <mergeCell ref="AF10:AH10"/>
    <mergeCell ref="S9:U9"/>
    <mergeCell ref="V9:W9"/>
    <mergeCell ref="X9:Y9"/>
    <mergeCell ref="Z9:AA9"/>
    <mergeCell ref="AB9:AC9"/>
    <mergeCell ref="B14:G15"/>
    <mergeCell ref="AD11:AE11"/>
    <mergeCell ref="AF11:AH11"/>
    <mergeCell ref="B13:Q13"/>
    <mergeCell ref="M14:Q14"/>
    <mergeCell ref="AB14:AH14"/>
    <mergeCell ref="S11:U11"/>
    <mergeCell ref="V11:W11"/>
    <mergeCell ref="X11:Y11"/>
    <mergeCell ref="Z11:AA11"/>
    <mergeCell ref="AB11:AC11"/>
    <mergeCell ref="B11:D11"/>
    <mergeCell ref="I11:J11"/>
    <mergeCell ref="M11:N11"/>
    <mergeCell ref="K11:L11"/>
    <mergeCell ref="G11:H11"/>
    <mergeCell ref="E11:F11"/>
    <mergeCell ref="O11:Q11"/>
    <mergeCell ref="S14:Z14"/>
    <mergeCell ref="S15:Z15"/>
    <mergeCell ref="S13:Z13"/>
    <mergeCell ref="AB13:AH13"/>
    <mergeCell ref="M22:N22"/>
    <mergeCell ref="O22:Q22"/>
    <mergeCell ref="O21:Q21"/>
    <mergeCell ref="J21:L21"/>
    <mergeCell ref="J22:L22"/>
    <mergeCell ref="H22:I22"/>
    <mergeCell ref="H21:I21"/>
    <mergeCell ref="H20:I20"/>
    <mergeCell ref="B16:G16"/>
    <mergeCell ref="J16:L16"/>
    <mergeCell ref="J17:L17"/>
    <mergeCell ref="H17:I17"/>
    <mergeCell ref="H16:I16"/>
    <mergeCell ref="B22:G22"/>
    <mergeCell ref="B21:G21"/>
    <mergeCell ref="B20:G20"/>
    <mergeCell ref="O20:Q20"/>
    <mergeCell ref="M20:N20"/>
    <mergeCell ref="O18:Q18"/>
    <mergeCell ref="M16:N16"/>
    <mergeCell ref="B19:G19"/>
    <mergeCell ref="B18:G18"/>
    <mergeCell ref="B17:G17"/>
    <mergeCell ref="O16:Q16"/>
    <mergeCell ref="S18:X18"/>
    <mergeCell ref="S17:X17"/>
    <mergeCell ref="S16:X16"/>
    <mergeCell ref="M15:N15"/>
    <mergeCell ref="O15:Q15"/>
    <mergeCell ref="H14:L14"/>
    <mergeCell ref="M21:N21"/>
    <mergeCell ref="J15:L15"/>
    <mergeCell ref="H15:I15"/>
    <mergeCell ref="M17:N17"/>
    <mergeCell ref="O17:Q17"/>
    <mergeCell ref="H18:I18"/>
    <mergeCell ref="J18:L18"/>
    <mergeCell ref="M19:N19"/>
    <mergeCell ref="O19:Q19"/>
    <mergeCell ref="M18:N18"/>
    <mergeCell ref="J19:L19"/>
    <mergeCell ref="J20:L20"/>
    <mergeCell ref="H19:I19"/>
    <mergeCell ref="S20:X20"/>
    <mergeCell ref="S19:X19"/>
    <mergeCell ref="S21:X21"/>
    <mergeCell ref="Y21:Z21"/>
    <mergeCell ref="Y20:Z20"/>
    <mergeCell ref="Y19:Z19"/>
    <mergeCell ref="Y18:Z18"/>
    <mergeCell ref="Y17:Z17"/>
    <mergeCell ref="Y16:Z16"/>
    <mergeCell ref="AB15:AD15"/>
    <mergeCell ref="AE15:AF15"/>
    <mergeCell ref="AG15:AH15"/>
    <mergeCell ref="AB18:AD18"/>
    <mergeCell ref="AB17:AD17"/>
    <mergeCell ref="AB16:AD16"/>
    <mergeCell ref="AE16:AF16"/>
    <mergeCell ref="AE17:AF17"/>
    <mergeCell ref="AE18:AF18"/>
    <mergeCell ref="AG18:AH18"/>
    <mergeCell ref="AG17:AH17"/>
    <mergeCell ref="AG16:AH16"/>
  </mergeCells>
  <printOptions horizontalCentered="1" verticalCentered="1"/>
  <pageMargins left="0.1" right="0.1" top="0.1" bottom="0.1" header="0.3" footer="0.3"/>
  <pageSetup scale="10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E1" sqref="E1"/>
    </sheetView>
  </sheetViews>
  <sheetFormatPr defaultColWidth="9.140625" defaultRowHeight="15"/>
  <cols>
    <col min="1" max="1" width="9.140625" style="16"/>
    <col min="2" max="2" width="11.85546875" style="16" bestFit="1" customWidth="1"/>
    <col min="3" max="3" width="5.5703125" style="16" bestFit="1" customWidth="1"/>
    <col min="4" max="4" width="5" style="16" bestFit="1" customWidth="1"/>
    <col min="5" max="5" width="5.28515625" style="16" bestFit="1" customWidth="1"/>
    <col min="6" max="6" width="7.85546875" style="16" bestFit="1" customWidth="1"/>
    <col min="7" max="16384" width="9.140625" style="16"/>
  </cols>
  <sheetData>
    <row r="1" spans="1:15" ht="18.75">
      <c r="A1" s="132" t="s">
        <v>115</v>
      </c>
      <c r="B1" s="132"/>
      <c r="C1" s="132"/>
      <c r="D1" s="101"/>
    </row>
    <row r="2" spans="1:15" ht="18.75">
      <c r="A2" s="132" t="s">
        <v>116</v>
      </c>
      <c r="B2" s="132"/>
      <c r="C2" s="132"/>
      <c r="D2" s="101"/>
    </row>
    <row r="4" spans="1:15" ht="15.75">
      <c r="B4" s="362" t="s">
        <v>121</v>
      </c>
      <c r="C4" s="363" t="s">
        <v>17</v>
      </c>
      <c r="D4" s="364" t="s">
        <v>11</v>
      </c>
      <c r="E4" s="364" t="s">
        <v>12</v>
      </c>
      <c r="F4" s="364" t="s">
        <v>18</v>
      </c>
    </row>
    <row r="5" spans="1:15">
      <c r="A5" s="15"/>
      <c r="B5" s="137" t="s">
        <v>82</v>
      </c>
      <c r="C5" s="37">
        <v>25.8</v>
      </c>
      <c r="D5" s="37">
        <v>24.8</v>
      </c>
      <c r="E5" s="37">
        <v>37.299999999999997</v>
      </c>
      <c r="F5" s="37">
        <v>20</v>
      </c>
      <c r="O5" s="38"/>
    </row>
    <row r="6" spans="1:15">
      <c r="A6" s="15"/>
      <c r="B6" s="123" t="s">
        <v>83</v>
      </c>
      <c r="C6" s="37">
        <v>33.299999999999997</v>
      </c>
      <c r="D6" s="37">
        <v>37.6</v>
      </c>
      <c r="E6" s="37">
        <v>37.9</v>
      </c>
      <c r="F6" s="37">
        <v>31.5</v>
      </c>
      <c r="O6" s="38"/>
    </row>
    <row r="7" spans="1:15">
      <c r="A7" s="15"/>
      <c r="B7" s="123" t="s">
        <v>84</v>
      </c>
      <c r="C7" s="37">
        <v>23.2</v>
      </c>
      <c r="D7" s="37">
        <v>24.8</v>
      </c>
      <c r="E7" s="37">
        <v>16.600000000000001</v>
      </c>
      <c r="F7" s="37">
        <v>23</v>
      </c>
      <c r="O7" s="38"/>
    </row>
    <row r="8" spans="1:15">
      <c r="A8" s="15"/>
      <c r="B8" s="123" t="s">
        <v>85</v>
      </c>
      <c r="C8" s="37">
        <v>17.7</v>
      </c>
      <c r="D8" s="37">
        <v>12.7</v>
      </c>
      <c r="E8" s="37">
        <v>8.1</v>
      </c>
      <c r="F8" s="37">
        <v>25.5</v>
      </c>
      <c r="O8" s="38"/>
    </row>
    <row r="9" spans="1:15">
      <c r="A9" s="15"/>
      <c r="B9" s="122"/>
      <c r="C9" s="16">
        <f>SUM(C5:C8)</f>
        <v>100</v>
      </c>
      <c r="D9" s="16">
        <f>SUM(D5:D8)</f>
        <v>99.9</v>
      </c>
      <c r="E9" s="16">
        <f>SUM(E5:E8)</f>
        <v>99.899999999999977</v>
      </c>
      <c r="F9" s="16">
        <f>SUM(F5:F8)</f>
        <v>100</v>
      </c>
      <c r="O9" s="38"/>
    </row>
    <row r="11" spans="1:15">
      <c r="E11" s="36"/>
      <c r="F11" s="36"/>
      <c r="G11" s="36"/>
      <c r="H11" s="36"/>
      <c r="I11" s="3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>
      <selection activeCell="D1" sqref="D1"/>
    </sheetView>
  </sheetViews>
  <sheetFormatPr defaultColWidth="9.140625" defaultRowHeight="18"/>
  <cols>
    <col min="1" max="1" width="36.5703125" style="1" bestFit="1" customWidth="1"/>
    <col min="2" max="2" width="11" style="1" bestFit="1" customWidth="1"/>
    <col min="3" max="3" width="15.42578125" style="1" bestFit="1" customWidth="1"/>
    <col min="4" max="5" width="7.42578125" style="1" customWidth="1"/>
    <col min="6" max="6" width="29.140625" style="1" bestFit="1" customWidth="1"/>
    <col min="7" max="7" width="13" style="1" customWidth="1"/>
    <col min="8" max="8" width="16.42578125" style="1" customWidth="1"/>
    <col min="9" max="16384" width="9.140625" style="1"/>
  </cols>
  <sheetData>
    <row r="1" spans="1:12" ht="19.5">
      <c r="A1" s="129" t="s">
        <v>117</v>
      </c>
      <c r="B1" s="130"/>
      <c r="C1" s="131"/>
    </row>
    <row r="2" spans="1:12" ht="19.5">
      <c r="A2" s="130" t="s">
        <v>109</v>
      </c>
      <c r="B2" s="130"/>
      <c r="C2" s="131"/>
    </row>
    <row r="3" spans="1:12">
      <c r="A3" s="27"/>
    </row>
    <row r="4" spans="1:12" ht="18.75" thickBot="1">
      <c r="A4" s="357">
        <v>2001</v>
      </c>
      <c r="B4" s="358"/>
      <c r="C4" s="358"/>
      <c r="D4" s="358"/>
      <c r="F4" s="357">
        <v>2009</v>
      </c>
      <c r="G4" s="357"/>
      <c r="H4" s="357"/>
      <c r="I4" s="357"/>
    </row>
    <row r="5" spans="1:12" ht="18.75" thickTop="1">
      <c r="A5" s="353" t="s">
        <v>108</v>
      </c>
      <c r="B5" s="355" t="s">
        <v>92</v>
      </c>
      <c r="C5" s="355"/>
      <c r="D5" s="356"/>
      <c r="E5" s="133"/>
      <c r="F5" s="353" t="s">
        <v>93</v>
      </c>
      <c r="G5" s="355" t="s">
        <v>92</v>
      </c>
      <c r="H5" s="355"/>
      <c r="I5" s="356"/>
      <c r="K5" s="136" t="s">
        <v>114</v>
      </c>
      <c r="L5" s="136"/>
    </row>
    <row r="6" spans="1:12">
      <c r="A6" s="354"/>
      <c r="B6" s="125" t="s">
        <v>91</v>
      </c>
      <c r="C6" s="125" t="s">
        <v>90</v>
      </c>
      <c r="D6" s="127" t="s">
        <v>89</v>
      </c>
      <c r="E6" s="125"/>
      <c r="F6" s="354"/>
      <c r="G6" s="125" t="s">
        <v>91</v>
      </c>
      <c r="H6" s="125" t="s">
        <v>90</v>
      </c>
      <c r="I6" s="127" t="s">
        <v>89</v>
      </c>
      <c r="K6" s="39" t="s">
        <v>110</v>
      </c>
    </row>
    <row r="7" spans="1:12">
      <c r="A7" s="126">
        <v>0</v>
      </c>
      <c r="B7" s="26">
        <v>54526</v>
      </c>
      <c r="C7" s="26">
        <v>72519</v>
      </c>
      <c r="D7" s="29">
        <v>34.6</v>
      </c>
      <c r="E7" s="19"/>
      <c r="F7" s="126">
        <v>0</v>
      </c>
      <c r="G7" s="26">
        <v>106089</v>
      </c>
      <c r="H7" s="26">
        <v>90796</v>
      </c>
      <c r="I7" s="29">
        <v>32.4</v>
      </c>
      <c r="K7" s="39" t="s">
        <v>111</v>
      </c>
    </row>
    <row r="8" spans="1:12">
      <c r="A8" s="126" t="s">
        <v>88</v>
      </c>
      <c r="B8" s="26">
        <v>31978</v>
      </c>
      <c r="C8" s="26">
        <v>59889</v>
      </c>
      <c r="D8" s="29">
        <v>28.6</v>
      </c>
      <c r="E8" s="19"/>
      <c r="F8" s="126" t="s">
        <v>88</v>
      </c>
      <c r="G8" s="26">
        <v>74679</v>
      </c>
      <c r="H8" s="26">
        <v>73140</v>
      </c>
      <c r="I8" s="29">
        <v>26.1</v>
      </c>
      <c r="K8" s="39" t="s">
        <v>112</v>
      </c>
    </row>
    <row r="9" spans="1:12">
      <c r="A9" s="126" t="s">
        <v>87</v>
      </c>
      <c r="B9" s="26">
        <v>29267</v>
      </c>
      <c r="C9" s="26">
        <v>57639</v>
      </c>
      <c r="D9" s="29">
        <v>27.5</v>
      </c>
      <c r="E9" s="19"/>
      <c r="F9" s="126" t="s">
        <v>87</v>
      </c>
      <c r="G9" s="26">
        <v>87078</v>
      </c>
      <c r="H9" s="26">
        <v>79454</v>
      </c>
      <c r="I9" s="29">
        <v>28.4</v>
      </c>
      <c r="K9" s="39" t="s">
        <v>113</v>
      </c>
    </row>
    <row r="10" spans="1:12">
      <c r="A10" s="126" t="s">
        <v>86</v>
      </c>
      <c r="B10" s="26">
        <v>9535</v>
      </c>
      <c r="C10" s="26">
        <v>19273</v>
      </c>
      <c r="D10" s="29">
        <v>9.1999999999999993</v>
      </c>
      <c r="E10" s="19"/>
      <c r="F10" s="126" t="s">
        <v>86</v>
      </c>
      <c r="G10" s="26">
        <v>37971</v>
      </c>
      <c r="H10" s="26">
        <v>36723</v>
      </c>
      <c r="I10" s="29">
        <v>13.1</v>
      </c>
    </row>
    <row r="11" spans="1:12" ht="18.75" thickBot="1">
      <c r="A11" s="22" t="s">
        <v>6</v>
      </c>
      <c r="B11" s="24">
        <v>125306</v>
      </c>
      <c r="C11" s="24">
        <v>209320</v>
      </c>
      <c r="D11" s="28">
        <v>100</v>
      </c>
      <c r="E11" s="135"/>
      <c r="F11" s="22" t="s">
        <v>6</v>
      </c>
      <c r="G11" s="24">
        <v>305817</v>
      </c>
      <c r="H11" s="24">
        <v>280113</v>
      </c>
      <c r="I11" s="28">
        <v>100</v>
      </c>
    </row>
    <row r="13" spans="1:12">
      <c r="A13" s="21"/>
    </row>
    <row r="14" spans="1:12">
      <c r="A14" s="21"/>
    </row>
  </sheetData>
  <mergeCells count="6">
    <mergeCell ref="A5:A6"/>
    <mergeCell ref="B5:D5"/>
    <mergeCell ref="F5:F6"/>
    <mergeCell ref="G5:I5"/>
    <mergeCell ref="A4:D4"/>
    <mergeCell ref="F4:I4"/>
  </mergeCells>
  <pageMargins left="0.75" right="0.75" top="1" bottom="1" header="0.5" footer="0.5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workbookViewId="0">
      <selection activeCell="F1" sqref="F1"/>
    </sheetView>
  </sheetViews>
  <sheetFormatPr defaultColWidth="9.140625" defaultRowHeight="15"/>
  <cols>
    <col min="1" max="1" width="10.28515625" style="16" customWidth="1"/>
    <col min="2" max="2" width="13.140625" style="16" bestFit="1" customWidth="1"/>
    <col min="3" max="3" width="13.42578125" style="16" bestFit="1" customWidth="1"/>
    <col min="4" max="4" width="13.5703125" style="16" bestFit="1" customWidth="1"/>
    <col min="5" max="5" width="13.85546875" style="16" bestFit="1" customWidth="1"/>
    <col min="6" max="16384" width="9.140625" style="16"/>
  </cols>
  <sheetData>
    <row r="1" spans="1:5" ht="18.75">
      <c r="A1" s="132" t="s">
        <v>78</v>
      </c>
      <c r="B1" s="132"/>
      <c r="C1" s="132"/>
      <c r="D1" s="132"/>
      <c r="E1" s="101"/>
    </row>
    <row r="2" spans="1:5" ht="18.75">
      <c r="A2" s="132" t="s">
        <v>122</v>
      </c>
      <c r="B2" s="132"/>
      <c r="C2" s="132"/>
      <c r="D2" s="132"/>
      <c r="E2" s="101"/>
    </row>
    <row r="4" spans="1:5" ht="15.75">
      <c r="B4" s="367" t="s">
        <v>7</v>
      </c>
      <c r="C4" s="367" t="s">
        <v>9</v>
      </c>
      <c r="D4" s="367" t="s">
        <v>8</v>
      </c>
      <c r="E4" s="367" t="s">
        <v>107</v>
      </c>
    </row>
    <row r="5" spans="1:5" ht="15.75">
      <c r="A5" s="362" t="s">
        <v>13</v>
      </c>
      <c r="B5" s="16">
        <v>541</v>
      </c>
      <c r="C5" s="16">
        <v>457</v>
      </c>
      <c r="D5" s="16">
        <v>6256</v>
      </c>
      <c r="E5" s="16">
        <v>5513</v>
      </c>
    </row>
    <row r="6" spans="1:5" ht="15.75">
      <c r="A6" s="362" t="s">
        <v>94</v>
      </c>
      <c r="B6" s="16">
        <v>725</v>
      </c>
      <c r="C6" s="16">
        <v>468</v>
      </c>
      <c r="D6" s="16">
        <v>4620</v>
      </c>
      <c r="E6" s="16">
        <v>2979</v>
      </c>
    </row>
    <row r="7" spans="1:5" ht="15.75">
      <c r="A7" s="362" t="s">
        <v>96</v>
      </c>
      <c r="B7" s="16">
        <v>748</v>
      </c>
      <c r="C7" s="16">
        <v>500</v>
      </c>
      <c r="D7" s="16">
        <v>5134</v>
      </c>
      <c r="E7" s="16">
        <v>3515</v>
      </c>
    </row>
    <row r="8" spans="1:5" ht="15.75">
      <c r="A8" s="362" t="s">
        <v>95</v>
      </c>
      <c r="B8" s="16">
        <v>952</v>
      </c>
      <c r="C8" s="16">
        <v>436</v>
      </c>
      <c r="D8" s="16">
        <v>9989</v>
      </c>
      <c r="E8" s="16">
        <v>4842</v>
      </c>
    </row>
    <row r="9" spans="1:5" ht="15.75">
      <c r="A9" s="362" t="s">
        <v>58</v>
      </c>
      <c r="B9" s="16">
        <v>500</v>
      </c>
      <c r="C9" s="16">
        <v>207</v>
      </c>
      <c r="D9" s="16">
        <v>7005</v>
      </c>
      <c r="E9" s="16">
        <v>3001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E1" sqref="E1"/>
    </sheetView>
  </sheetViews>
  <sheetFormatPr defaultRowHeight="18"/>
  <cols>
    <col min="1" max="1" width="36.5703125" style="1" bestFit="1" customWidth="1"/>
    <col min="2" max="2" width="6.42578125" style="1" customWidth="1"/>
    <col min="3" max="4" width="7.5703125" style="1" customWidth="1"/>
    <col min="5" max="7" width="6.42578125" style="1" customWidth="1"/>
    <col min="8" max="8" width="13.42578125" style="1" customWidth="1"/>
    <col min="9" max="16384" width="9.140625" style="1"/>
  </cols>
  <sheetData>
    <row r="1" spans="1:14" ht="19.5">
      <c r="A1" s="129" t="s">
        <v>78</v>
      </c>
      <c r="B1" s="130"/>
      <c r="C1" s="131"/>
      <c r="D1" s="131"/>
    </row>
    <row r="2" spans="1:14" ht="19.5">
      <c r="A2" s="132" t="s">
        <v>119</v>
      </c>
      <c r="B2" s="130"/>
      <c r="C2" s="131"/>
      <c r="D2" s="131"/>
    </row>
    <row r="3" spans="1:14">
      <c r="A3" s="27"/>
    </row>
    <row r="4" spans="1:14" ht="18.75" thickBot="1">
      <c r="A4" s="357" t="s">
        <v>118</v>
      </c>
      <c r="B4" s="359"/>
      <c r="C4" s="359"/>
      <c r="D4" s="359"/>
      <c r="E4" s="359"/>
      <c r="F4" s="359"/>
      <c r="H4" s="357" t="s">
        <v>123</v>
      </c>
      <c r="I4" s="365"/>
      <c r="J4" s="365"/>
      <c r="K4" s="365"/>
      <c r="L4" s="365"/>
      <c r="M4" s="365"/>
      <c r="N4" s="128"/>
    </row>
    <row r="5" spans="1:14" ht="18.75" thickTop="1">
      <c r="A5" s="353" t="s">
        <v>77</v>
      </c>
      <c r="B5" s="355" t="s">
        <v>79</v>
      </c>
      <c r="C5" s="355"/>
      <c r="D5" s="355"/>
      <c r="E5" s="355"/>
      <c r="F5" s="356"/>
      <c r="G5" s="133"/>
      <c r="H5" s="353" t="s">
        <v>77</v>
      </c>
      <c r="I5" s="355" t="s">
        <v>79</v>
      </c>
      <c r="J5" s="355"/>
      <c r="K5" s="355"/>
      <c r="L5" s="355"/>
      <c r="M5" s="356"/>
    </row>
    <row r="6" spans="1:14">
      <c r="A6" s="354"/>
      <c r="B6" s="360" t="s">
        <v>76</v>
      </c>
      <c r="C6" s="360"/>
      <c r="D6" s="360"/>
      <c r="E6" s="360"/>
      <c r="F6" s="361" t="s">
        <v>6</v>
      </c>
      <c r="G6" s="125"/>
      <c r="H6" s="354"/>
      <c r="I6" s="360" t="s">
        <v>76</v>
      </c>
      <c r="J6" s="360"/>
      <c r="K6" s="360"/>
      <c r="L6" s="360"/>
      <c r="M6" s="361" t="s">
        <v>6</v>
      </c>
    </row>
    <row r="7" spans="1:14">
      <c r="A7" s="354"/>
      <c r="B7" s="121" t="s">
        <v>75</v>
      </c>
      <c r="C7" s="121" t="s">
        <v>74</v>
      </c>
      <c r="D7" s="121" t="s">
        <v>73</v>
      </c>
      <c r="E7" s="121" t="s">
        <v>72</v>
      </c>
      <c r="F7" s="361"/>
      <c r="G7" s="125"/>
      <c r="H7" s="354"/>
      <c r="I7" s="121" t="s">
        <v>75</v>
      </c>
      <c r="J7" s="121" t="s">
        <v>74</v>
      </c>
      <c r="K7" s="121" t="s">
        <v>73</v>
      </c>
      <c r="L7" s="121" t="s">
        <v>72</v>
      </c>
      <c r="M7" s="361"/>
    </row>
    <row r="8" spans="1:14">
      <c r="A8" s="120" t="s">
        <v>63</v>
      </c>
      <c r="B8" s="26">
        <v>1982</v>
      </c>
      <c r="C8" s="26">
        <v>4622</v>
      </c>
      <c r="D8" s="26">
        <v>5474</v>
      </c>
      <c r="E8" s="26">
        <v>16417</v>
      </c>
      <c r="F8" s="25">
        <v>28495</v>
      </c>
      <c r="G8" s="26"/>
      <c r="H8" s="120" t="s">
        <v>63</v>
      </c>
      <c r="I8" s="26">
        <v>10612</v>
      </c>
      <c r="J8" s="26">
        <v>18304</v>
      </c>
      <c r="K8" s="26">
        <v>15723</v>
      </c>
      <c r="L8" s="26">
        <v>33947</v>
      </c>
      <c r="M8" s="25">
        <v>78586</v>
      </c>
    </row>
    <row r="9" spans="1:14">
      <c r="A9" s="120" t="s">
        <v>64</v>
      </c>
      <c r="B9" s="26">
        <v>2328</v>
      </c>
      <c r="C9" s="26">
        <v>4426</v>
      </c>
      <c r="D9" s="26">
        <v>4352</v>
      </c>
      <c r="E9" s="26">
        <v>10463</v>
      </c>
      <c r="F9" s="25">
        <v>21569</v>
      </c>
      <c r="G9" s="26"/>
      <c r="H9" s="120" t="s">
        <v>64</v>
      </c>
      <c r="I9" s="26">
        <v>10254</v>
      </c>
      <c r="J9" s="26">
        <v>16659</v>
      </c>
      <c r="K9" s="26">
        <v>12791</v>
      </c>
      <c r="L9" s="26">
        <v>26274</v>
      </c>
      <c r="M9" s="25">
        <v>65978</v>
      </c>
    </row>
    <row r="10" spans="1:14" ht="18.75" thickBot="1">
      <c r="A10" s="22" t="s">
        <v>6</v>
      </c>
      <c r="B10" s="24">
        <v>4309</v>
      </c>
      <c r="C10" s="24">
        <v>9048</v>
      </c>
      <c r="D10" s="24">
        <v>9827</v>
      </c>
      <c r="E10" s="24">
        <v>26880</v>
      </c>
      <c r="F10" s="23">
        <v>50064</v>
      </c>
      <c r="G10" s="134"/>
      <c r="H10" s="22" t="s">
        <v>6</v>
      </c>
      <c r="I10" s="24">
        <v>20866</v>
      </c>
      <c r="J10" s="24">
        <v>34963</v>
      </c>
      <c r="K10" s="24">
        <v>28513</v>
      </c>
      <c r="L10" s="24">
        <v>60222</v>
      </c>
      <c r="M10" s="23">
        <v>144564</v>
      </c>
    </row>
    <row r="12" spans="1:14">
      <c r="H12" s="128" t="s">
        <v>120</v>
      </c>
    </row>
    <row r="13" spans="1:14">
      <c r="A13" s="21"/>
      <c r="I13" s="124">
        <f>B8/I8</f>
        <v>0.18676969468526197</v>
      </c>
      <c r="J13" s="124">
        <f>C8/J8</f>
        <v>0.25251311188811187</v>
      </c>
      <c r="K13" s="124">
        <f>D8/K8</f>
        <v>0.34815238822107741</v>
      </c>
      <c r="L13" s="124">
        <f>E8/L8</f>
        <v>0.48360679883347574</v>
      </c>
      <c r="M13" s="124">
        <f>F8/M8</f>
        <v>0.3625963912147202</v>
      </c>
    </row>
    <row r="14" spans="1:14">
      <c r="A14" s="21"/>
      <c r="I14" s="124">
        <f t="shared" ref="I14:L15" si="0">B9/I9</f>
        <v>0.22703335283791692</v>
      </c>
      <c r="J14" s="124">
        <f t="shared" si="0"/>
        <v>0.26568221381835644</v>
      </c>
      <c r="K14" s="124">
        <f t="shared" si="0"/>
        <v>0.34023923070909234</v>
      </c>
      <c r="L14" s="124">
        <f t="shared" si="0"/>
        <v>0.39822638349699324</v>
      </c>
      <c r="M14" s="124">
        <f t="shared" ref="M14:M15" si="1">F9/M9</f>
        <v>0.32691200097002032</v>
      </c>
    </row>
    <row r="15" spans="1:14">
      <c r="I15" s="124">
        <f t="shared" si="0"/>
        <v>0.20650819515000479</v>
      </c>
      <c r="J15" s="124">
        <f t="shared" si="0"/>
        <v>0.25878786145353661</v>
      </c>
      <c r="K15" s="124">
        <f t="shared" si="0"/>
        <v>0.34464980885911689</v>
      </c>
      <c r="L15" s="124">
        <f t="shared" si="0"/>
        <v>0.44634851051110891</v>
      </c>
      <c r="M15" s="124">
        <f t="shared" si="1"/>
        <v>0.34631028471818709</v>
      </c>
    </row>
    <row r="16" spans="1:14">
      <c r="A16" s="27"/>
    </row>
    <row r="17" spans="8:13">
      <c r="H17" s="366" t="s">
        <v>124</v>
      </c>
      <c r="I17" s="366"/>
      <c r="J17" s="366"/>
      <c r="K17" s="366"/>
      <c r="L17" s="366"/>
      <c r="M17" s="366"/>
    </row>
  </sheetData>
  <mergeCells count="10">
    <mergeCell ref="A4:F4"/>
    <mergeCell ref="A5:A7"/>
    <mergeCell ref="B5:F5"/>
    <mergeCell ref="H5:H7"/>
    <mergeCell ref="I5:M5"/>
    <mergeCell ref="B6:E6"/>
    <mergeCell ref="F6:F7"/>
    <mergeCell ref="I6:L6"/>
    <mergeCell ref="M6:M7"/>
    <mergeCell ref="H4:M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Front</vt:lpstr>
      <vt:lpstr>Back</vt:lpstr>
      <vt:lpstr>Graph_Vehicles</vt:lpstr>
      <vt:lpstr>Graph_Walktrips</vt:lpstr>
      <vt:lpstr>Graph_Purpose</vt:lpstr>
      <vt:lpstr>Graph_Flextime</vt:lpstr>
      <vt:lpstr>Graph_Walktrips!IDX</vt:lpstr>
      <vt:lpstr>Back!Print_Area</vt:lpstr>
      <vt:lpstr>Front!Print_Area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Rick Goeltz</cp:lastModifiedBy>
  <cp:lastPrinted>2012-01-18T23:54:38Z</cp:lastPrinted>
  <dcterms:created xsi:type="dcterms:W3CDTF">2012-01-11T18:23:26Z</dcterms:created>
  <dcterms:modified xsi:type="dcterms:W3CDTF">2012-01-21T17:28:07Z</dcterms:modified>
</cp:coreProperties>
</file>